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<sst xmlns="http://schemas.openxmlformats.org/spreadsheetml/2006/main" count="74" uniqueCount="74">
  <si>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</si>
  <si>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FBY100</t>
  </si>
  <si>
    <t xml:space="preserve">m²</t>
  </si>
  <si>
    <t xml:space="preserve">Tabique de placas de yeso laminado y lana mineral. Catálogo ATEDY-AFELMA.</t>
  </si>
  <si>
    <r>
      <rPr>
        <sz val="8.25"/>
        <color rgb="FF000000"/>
        <rFont val="Arial"/>
        <family val="2"/>
      </rPr>
      <t xml:space="preserve">Tabique simple de placas de yeso laminado y lana mineral, sistema PYL 78/600(48) LM, catálogo ATEDY-AFELMA, de 78 mm de espesor total, con nivel de calidad del acabado estándar (Q2), formado por una estructura autoportante de perfiles metálicos de acero galvanizado de 48 mm de anchura formada por montantes (elementos verticales) y canales (elementos horizontales), con una separación entre montantes de 600 mm y una disposición normal "N"; a la que se atornilla una placa de yeso laminado, A / UNE-EN 520 - 1200 / 2500 / 15 / con los bordes longitudinales afinados, BA 15 "PLACO", formada por un alma de yeso de origen natural embutida e íntimamente ligada a dos láminas de cartón fuerte en cada cara y aislamiento de panel semirrígido de lana mineral, Geowall 37 "ISOVER", según UNE-EN 13162, no revestido, de 40 mm de espesor, resistencia térmica 1,081 m²K/W, conductividad térmica 0,037 W/(mK), colocado en el alma. Incluso banda estanca autoadhesiva, Banda 45 "PLACO"; fijaciones para el anclaje de canales y montantes metálicos; tornillería para la fijación de las placas; pasta y cinta para el tratamiento de juntas.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</si>
  <si>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</si>
  <si>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</si>
  <si>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</si>
  <si>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</si>
  <si>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</si>
  <si>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</si>
  <si>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</si>
  <si>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</si>
  <si>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</si>
  <si>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tabiques y trasdosados de placas.</t>
  </si>
  <si>
    <t xml:space="preserve">mt12plp070b</t>
  </si>
  <si>
    <t xml:space="preserve">m</t>
  </si>
  <si>
    <t xml:space="preserve">Canal de perfil de acero galvanizado, R 48 "PLACO", fabricado mediante laminación en frío, de 3000 mm de longitud, 48x30 mm de sección y 0,55 mm de espesor, según UNE-EN 14195.</t>
  </si>
  <si>
    <t xml:space="preserve">mt12plp060b</t>
  </si>
  <si>
    <t xml:space="preserve">m</t>
  </si>
  <si>
    <t xml:space="preserve">Montante de perfil de acero galvanizado, M 48 "PLACO", fabricado mediante laminación en frío, de 3000 mm de longitud, 46,5x36 mm de sección y 0,6 mm de espesor, según UNE-EN 14195.</t>
  </si>
  <si>
    <t xml:space="preserve">mt16lri010bo</t>
  </si>
  <si>
    <t xml:space="preserve">m²</t>
  </si>
  <si>
    <t xml:space="preserve">Panel semirrígido de lana mineral, Geowall 37 "ISOVER", según UNE-EN 13162, no revestido, de 40 mm de espesor, resistencia térmica 1,081 m²K/W, conductividad térmica 0,037 W/(mK), coeficiente de absorción acústica medio 0,7 para una frecuencia de 500 Hz y Euroclase A1 de reacción al fuego según UNE-EN 13501-1.</t>
  </si>
  <si>
    <t xml:space="preserve">mt12plk010aaecd</t>
  </si>
  <si>
    <t xml:space="preserve">m²</t>
  </si>
  <si>
    <t xml:space="preserve">Placa de yeso laminado A / UNE-EN 520 - 1200 / 2500 / 15 / con los bordes longitudinales afinados, BA 15 "PLACO", formada por un alma de yeso de origen natural embutida e íntimamente ligada a dos láminas de cartón fuerte.</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</si>
  <si>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</si>
  <si>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</si>
  <si>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</si>
  <si>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mt12plt030b</t>
  </si>
  <si>
    <t xml:space="preserve">Ud</t>
  </si>
  <si>
    <t xml:space="preserve">Tornillo autoperforante rosca-chapa, TRPF 13 "PLACO", de 13 mm de longitud.</t>
  </si>
  <si>
    <t xml:space="preserve">mt12plj010a</t>
  </si>
  <si>
    <t xml:space="preserve">m</t>
  </si>
  <si>
    <t xml:space="preserve">Cinta microperforada de papel "PLACO", de 50 mm de anchura, según UNE-EN 13963, para acabado de juntas de placas de yeso laminado.</t>
  </si>
  <si>
    <t xml:space="preserve">mt12plm010a</t>
  </si>
  <si>
    <t xml:space="preserve">kg</t>
  </si>
  <si>
    <t xml:space="preserve">Pasta de secado en polvo SN "PLACO"; Euroclase A2-s1, d0 de reacción al fuego, según UNE-EN 13501-1, rango de temperatura de trabajo de 5 a 30°C, para aplicación manual con cinta de juntas, según UNE-EN 13963; para el tratamiento de las juntas de las placas de yeso laminado.</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</si>
  <si>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</si>
  <si>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</si>
  <si>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</si>
  <si>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</si>
  <si>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</si>
  <si>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</si>
  <si>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</si>
  <si>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</si>
  <si>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</si>
  <si>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</si>
  <si>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</si>
  <si>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</si>
  <si>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1,74€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</si>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</sst>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69.02" customWidth="1"/>
    <col min="6" max="6" width="3.40"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
      <c r="G10" s="11">
        <v>1.2</v>
      </c>
      <c r="H10" s="11"/>
      <c r="I10" s="12">
        <v>0.47</v>
      </c>
      <c r="J10" s="12">
        <f ca="1">ROUND(INDIRECT(ADDRESS(ROW()+(0), COLUMN()+(-3), 1))*INDIRECT(ADDRESS(ROW()+(0), COLUMN()+(-1), 1)), 2)</f>
        <v>0.56</v>
      </c>
    </row>
    <row r="11" spans="1:10" ht="34.50" thickBot="1" customHeight="1">
      <c r="A11" s="1" t="s">
        <v>15</v>
      </c>
      <c r="B11" s="1"/>
      <c r="C11" s="1"/>
      <c r="D11" s="10" t="s">
        <v>16</v>
      </c>
      <c r="E11" s="1" t="s">
        <v>17</v>
      </c>
      <c r="F11" s="1"/>
      <c r="G11" s="11">
        <v>0.7</v>
      </c>
      <c r="H11" s="11"/>
      <c r="I11" s="12">
        <v>1.79</v>
      </c>
      <c r="J11" s="12">
        <f ca="1">ROUND(INDIRECT(ADDRESS(ROW()+(0), COLUMN()+(-3), 1))*INDIRECT(ADDRESS(ROW()+(0), COLUMN()+(-1), 1)), 2)</f>
        <v>1.25</v>
      </c>
    </row>
    <row r="12" spans="1:10" ht="34.50" thickBot="1" customHeight="1">
      <c r="A12" s="1" t="s">
        <v>18</v>
      </c>
      <c r="B12" s="1"/>
      <c r="C12" s="1"/>
      <c r="D12" s="10" t="s">
        <v>19</v>
      </c>
      <c r="E12" s="1" t="s">
        <v>20</v>
      </c>
      <c r="F12" s="1"/>
      <c r="G12" s="11">
        <v>2</v>
      </c>
      <c r="H12" s="11"/>
      <c r="I12" s="12">
        <v>2.18</v>
      </c>
      <c r="J12" s="12">
        <f ca="1">ROUND(INDIRECT(ADDRESS(ROW()+(0), COLUMN()+(-3), 1))*INDIRECT(ADDRESS(ROW()+(0), COLUMN()+(-1), 1)), 2)</f>
        <v>4.36</v>
      </c>
    </row>
    <row r="13" spans="1:10" ht="45.00" thickBot="1" customHeight="1">
      <c r="A13" s="1" t="s">
        <v>21</v>
      </c>
      <c r="B13" s="1"/>
      <c r="C13" s="1"/>
      <c r="D13" s="10" t="s">
        <v>22</v>
      </c>
      <c r="E13" s="1" t="s">
        <v>23</v>
      </c>
      <c r="F13" s="1"/>
      <c r="G13" s="11">
        <v>1.05</v>
      </c>
      <c r="H13" s="11"/>
      <c r="I13" s="12">
        <v>3.3</v>
      </c>
      <c r="J13" s="12">
        <f ca="1">ROUND(INDIRECT(ADDRESS(ROW()+(0), COLUMN()+(-3), 1))*INDIRECT(ADDRESS(ROW()+(0), COLUMN()+(-1), 1)), 2)</f>
        <v>3.47</v>
      </c>
    </row>
    <row r="14" spans="1:10" ht="34.50" thickBot="1" customHeight="1">
      <c r="A14" s="1" t="s">
        <v>24</v>
      </c>
      <c r="B14" s="1"/>
      <c r="C14" s="1"/>
      <c r="D14" s="10" t="s">
        <v>25</v>
      </c>
      <c r="E14" s="1" t="s">
        <v>26</v>
      </c>
      <c r="F14" s="1"/>
      <c r="G14" s="11">
        <v>2.1</v>
      </c>
      <c r="H14" s="11"/>
      <c r="I14" s="12">
        <v>4.75</v>
      </c>
      <c r="J14" s="12">
        <f ca="1">ROUND(INDIRECT(ADDRESS(ROW()+(0), COLUMN()+(-3), 1))*INDIRECT(ADDRESS(ROW()+(0), COLUMN()+(-1), 1)), 2)</f>
        <v>9.98</v>
      </c>
    </row>
    <row r="15" spans="1:10" ht="34.50" thickBot="1" customHeight="1">
      <c r="A15" s="1" t="s">
        <v>27</v>
      </c>
      <c r="B15" s="1"/>
      <c r="C15" s="1"/>
      <c r="D15" s="10" t="s">
        <v>28</v>
      </c>
      <c r="E15" s="1" t="s">
        <v>29</v>
      </c>
      <c r="F15" s="1"/>
      <c r="G15" s="11">
        <v>22</v>
      </c>
      <c r="H15" s="11"/>
      <c r="I15" s="12">
        <v>0.01</v>
      </c>
      <c r="J15" s="12">
        <f ca="1">ROUND(INDIRECT(ADDRESS(ROW()+(0), COLUMN()+(-3), 1))*INDIRECT(ADDRESS(ROW()+(0), COLUMN()+(-1), 1)), 2)</f>
        <v>0.22</v>
      </c>
    </row>
    <row r="16" spans="1:10" ht="13.50" thickBot="1" customHeight="1">
      <c r="A16" s="1" t="s">
        <v>30</v>
      </c>
      <c r="B16" s="1"/>
      <c r="C16" s="1"/>
      <c r="D16" s="10" t="s">
        <v>31</v>
      </c>
      <c r="E16" s="1" t="s">
        <v>32</v>
      </c>
      <c r="F16" s="1"/>
      <c r="G16" s="11">
        <v>1.6</v>
      </c>
      <c r="H16" s="11"/>
      <c r="I16" s="12">
        <v>0.02</v>
      </c>
      <c r="J16" s="12">
        <f ca="1">ROUND(INDIRECT(ADDRESS(ROW()+(0), COLUMN()+(-3), 1))*INDIRECT(ADDRESS(ROW()+(0), COLUMN()+(-1), 1)), 2)</f>
        <v>0.03</v>
      </c>
    </row>
    <row r="17" spans="1:10" ht="24.00" thickBot="1" customHeight="1">
      <c r="A17" s="1" t="s">
        <v>33</v>
      </c>
      <c r="B17" s="1"/>
      <c r="C17" s="1"/>
      <c r="D17" s="10" t="s">
        <v>34</v>
      </c>
      <c r="E17" s="1" t="s">
        <v>35</v>
      </c>
      <c r="F17" s="1"/>
      <c r="G17" s="11">
        <v>3.2</v>
      </c>
      <c r="H17" s="11"/>
      <c r="I17" s="12">
        <v>0.05</v>
      </c>
      <c r="J17" s="12">
        <f ca="1">ROUND(INDIRECT(ADDRESS(ROW()+(0), COLUMN()+(-3), 1))*INDIRECT(ADDRESS(ROW()+(0), COLUMN()+(-1), 1)), 2)</f>
        <v>0.16</v>
      </c>
    </row>
    <row r="18" spans="1:10" ht="45.00" thickBot="1" customHeight="1">
      <c r="A18" s="1" t="s">
        <v>36</v>
      </c>
      <c r="B18" s="1"/>
      <c r="C18" s="1"/>
      <c r="D18" s="10" t="s">
        <v>37</v>
      </c>
      <c r="E18" s="1" t="s">
        <v>38</v>
      </c>
      <c r="F18" s="1"/>
      <c r="G18" s="13">
        <v>0.6</v>
      </c>
      <c r="H18" s="13"/>
      <c r="I18" s="14">
        <v>1.13</v>
      </c>
      <c r="J18" s="14">
        <f ca="1">ROUND(INDIRECT(ADDRESS(ROW()+(0), COLUMN()+(-3), 1))*INDIRECT(ADDRESS(ROW()+(0), COLUMN()+(-1), 1)), 2)</f>
        <v>0.68</v>
      </c>
    </row>
    <row r="19" spans="1:10" ht="13.50" thickBot="1" customHeight="1">
      <c r="A19" s="15"/>
      <c r="B19" s="15"/>
      <c r="C19" s="15"/>
      <c r="D19" s="15"/>
      <c r="E19" s="15"/>
      <c r="F19" s="15"/>
      <c r="G19" s="9" t="s">
        <v>39</v>
      </c>
      <c r="H19" s="9"/>
      <c r="I19" s="9"/>
      <c r="J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20.71</v>
      </c>
    </row>
    <row r="20" spans="1:10" ht="13.50" thickBot="1" customHeight="1">
      <c r="A20" s="15">
        <v>2</v>
      </c>
      <c r="B20" s="15"/>
      <c r="C20" s="15"/>
      <c r="D20" s="15"/>
      <c r="E20" s="18" t="s">
        <v>40</v>
      </c>
      <c r="F20" s="18"/>
      <c r="G20" s="18"/>
      <c r="H20" s="18"/>
      <c r="I20" s="15"/>
      <c r="J20" s="15"/>
    </row>
    <row r="21" spans="1:10" ht="13.50" thickBot="1" customHeight="1">
      <c r="A21" s="1" t="s">
        <v>41</v>
      </c>
      <c r="B21" s="1"/>
      <c r="C21" s="1"/>
      <c r="D21" s="10" t="s">
        <v>42</v>
      </c>
      <c r="E21" s="1" t="s">
        <v>43</v>
      </c>
      <c r="F21" s="1"/>
      <c r="G21" s="11">
        <v>0.306</v>
      </c>
      <c r="H21" s="11"/>
      <c r="I21" s="12">
        <v>22.74</v>
      </c>
      <c r="J21" s="12">
        <f ca="1">ROUND(INDIRECT(ADDRESS(ROW()+(0), COLUMN()+(-3), 1))*INDIRECT(ADDRESS(ROW()+(0), COLUMN()+(-1), 1)), 2)</f>
        <v>6.96</v>
      </c>
    </row>
    <row r="22" spans="1:10" ht="13.50" thickBot="1" customHeight="1">
      <c r="A22" s="1" t="s">
        <v>44</v>
      </c>
      <c r="B22" s="1"/>
      <c r="C22" s="1"/>
      <c r="D22" s="10" t="s">
        <v>45</v>
      </c>
      <c r="E22" s="1" t="s">
        <v>46</v>
      </c>
      <c r="F22" s="1"/>
      <c r="G22" s="13">
        <v>0.306</v>
      </c>
      <c r="H22" s="13"/>
      <c r="I22" s="14">
        <v>21.02</v>
      </c>
      <c r="J22" s="14">
        <f ca="1">ROUND(INDIRECT(ADDRESS(ROW()+(0), COLUMN()+(-3), 1))*INDIRECT(ADDRESS(ROW()+(0), COLUMN()+(-1), 1)), 2)</f>
        <v>6.43</v>
      </c>
    </row>
    <row r="23" spans="1:10" ht="13.50" thickBot="1" customHeight="1">
      <c r="A23" s="15"/>
      <c r="B23" s="15"/>
      <c r="C23" s="15"/>
      <c r="D23" s="15"/>
      <c r="E23" s="15"/>
      <c r="F23" s="15"/>
      <c r="G23" s="9" t="s">
        <v>47</v>
      </c>
      <c r="H23" s="9"/>
      <c r="I23" s="9"/>
      <c r="J23" s="17">
        <f ca="1">ROUND(SUM(INDIRECT(ADDRESS(ROW()+(-1), COLUMN()+(0), 1)),INDIRECT(ADDRESS(ROW()+(-2), COLUMN()+(0), 1))), 2)</f>
        <v>13.39</v>
      </c>
    </row>
    <row r="24" spans="1:10" ht="13.50" thickBot="1" customHeight="1">
      <c r="A24" s="15">
        <v>3</v>
      </c>
      <c r="B24" s="15"/>
      <c r="C24" s="15"/>
      <c r="D24" s="15"/>
      <c r="E24" s="18" t="s">
        <v>48</v>
      </c>
      <c r="F24" s="18"/>
      <c r="G24" s="18"/>
      <c r="H24" s="18"/>
      <c r="I24" s="15"/>
      <c r="J24" s="15"/>
    </row>
    <row r="25" spans="1:10" ht="13.50" thickBot="1" customHeight="1">
      <c r="A25" s="19"/>
      <c r="B25" s="19"/>
      <c r="C25" s="19"/>
      <c r="D25" s="20" t="s">
        <v>49</v>
      </c>
      <c r="E25" s="19" t="s">
        <v>50</v>
      </c>
      <c r="F25" s="19"/>
      <c r="G25" s="13">
        <v>2</v>
      </c>
      <c r="H25" s="13"/>
      <c r="I25" s="14">
        <f ca="1">ROUND(SUM(INDIRECT(ADDRESS(ROW()+(-2), COLUMN()+(1), 1)),INDIRECT(ADDRESS(ROW()+(-6), COLUMN()+(1), 1))), 2)</f>
        <v>34.1</v>
      </c>
      <c r="J25" s="14">
        <f ca="1">ROUND(INDIRECT(ADDRESS(ROW()+(0), COLUMN()+(-3), 1))*INDIRECT(ADDRESS(ROW()+(0), COLUMN()+(-1), 1))/100, 2)</f>
        <v>0.68</v>
      </c>
    </row>
    <row r="26" spans="1:10" ht="13.50" thickBot="1" customHeight="1">
      <c r="A26" s="21" t="s">
        <v>51</v>
      </c>
      <c r="B26" s="21"/>
      <c r="C26" s="21"/>
      <c r="D26" s="22"/>
      <c r="E26" s="23"/>
      <c r="F26" s="23"/>
      <c r="G26" s="24" t="s">
        <v>52</v>
      </c>
      <c r="H26" s="24"/>
      <c r="I26" s="25"/>
      <c r="J26" s="26">
        <f ca="1">ROUND(SUM(INDIRECT(ADDRESS(ROW()+(-1), COLUMN()+(0), 1)),INDIRECT(ADDRESS(ROW()+(-3), COLUMN()+(0), 1)),INDIRECT(ADDRESS(ROW()+(-7), COLUMN()+(0), 1))), 2)</f>
        <v>34.78</v>
      </c>
    </row>
    <row r="29" spans="1:10" ht="13.50" thickBot="1" customHeight="1">
      <c r="A29" s="27" t="s">
        <v>53</v>
      </c>
      <c r="B29" s="27"/>
      <c r="C29" s="27"/>
      <c r="D29" s="27"/>
      <c r="E29" s="27"/>
      <c r="F29" s="27" t="s">
        <v>54</v>
      </c>
      <c r="G29" s="27"/>
      <c r="H29" s="27" t="s">
        <v>55</v>
      </c>
      <c r="I29" s="27"/>
      <c r="J29" s="27" t="s">
        <v>56</v>
      </c>
    </row>
    <row r="30" spans="1:10" ht="13.50" thickBot="1" customHeight="1">
      <c r="A30" s="28" t="s">
        <v>57</v>
      </c>
      <c r="B30" s="28"/>
      <c r="C30" s="28"/>
      <c r="D30" s="28"/>
      <c r="E30" s="28"/>
      <c r="F30" s="29">
        <v>112006</v>
      </c>
      <c r="G30" s="29"/>
      <c r="H30" s="29">
        <v>112007</v>
      </c>
      <c r="I30" s="29"/>
      <c r="J30" s="29" t="s">
        <v>58</v>
      </c>
    </row>
    <row r="31" spans="1:10" ht="24.00" thickBot="1" customHeight="1">
      <c r="A31" s="30" t="s">
        <v>59</v>
      </c>
      <c r="B31" s="30"/>
      <c r="C31" s="30"/>
      <c r="D31" s="30"/>
      <c r="E31" s="30"/>
      <c r="F31" s="31"/>
      <c r="G31" s="31"/>
      <c r="H31" s="31"/>
      <c r="I31" s="31"/>
      <c r="J31" s="31"/>
    </row>
    <row r="32" spans="1:10" ht="13.50" thickBot="1" customHeight="1">
      <c r="A32" s="32" t="s">
        <v>60</v>
      </c>
      <c r="B32" s="32"/>
      <c r="C32" s="32"/>
      <c r="D32" s="32"/>
      <c r="E32" s="32"/>
      <c r="F32" s="33">
        <v>112007</v>
      </c>
      <c r="G32" s="33"/>
      <c r="H32" s="33">
        <v>112007</v>
      </c>
      <c r="I32" s="33"/>
      <c r="J32" s="33"/>
    </row>
    <row r="33" spans="1:10" ht="13.50" thickBot="1" customHeight="1">
      <c r="A33" s="28" t="s">
        <v>61</v>
      </c>
      <c r="B33" s="28"/>
      <c r="C33" s="28"/>
      <c r="D33" s="28"/>
      <c r="E33" s="28"/>
      <c r="F33" s="29">
        <v>1.07202e+006</v>
      </c>
      <c r="G33" s="29"/>
      <c r="H33" s="29">
        <v>1.07202e+006</v>
      </c>
      <c r="I33" s="29"/>
      <c r="J33" s="29" t="s">
        <v>62</v>
      </c>
    </row>
    <row r="34" spans="1:10" ht="24.00" thickBot="1" customHeight="1">
      <c r="A34" s="32" t="s">
        <v>63</v>
      </c>
      <c r="B34" s="32"/>
      <c r="C34" s="32"/>
      <c r="D34" s="32"/>
      <c r="E34" s="32"/>
      <c r="F34" s="33"/>
      <c r="G34" s="33"/>
      <c r="H34" s="33"/>
      <c r="I34" s="33"/>
      <c r="J34" s="33"/>
    </row>
    <row r="35" spans="1:10" ht="13.50" thickBot="1" customHeight="1">
      <c r="A35" s="28" t="s">
        <v>64</v>
      </c>
      <c r="B35" s="28"/>
      <c r="C35" s="28"/>
      <c r="D35" s="28"/>
      <c r="E35" s="28"/>
      <c r="F35" s="29">
        <v>162010</v>
      </c>
      <c r="G35" s="29"/>
      <c r="H35" s="29">
        <v>1.12201e+006</v>
      </c>
      <c r="I35" s="29"/>
      <c r="J35" s="29" t="s">
        <v>65</v>
      </c>
    </row>
    <row r="36" spans="1:10" ht="13.50" thickBot="1" customHeight="1">
      <c r="A36" s="32" t="s">
        <v>66</v>
      </c>
      <c r="B36" s="32"/>
      <c r="C36" s="32"/>
      <c r="D36" s="32"/>
      <c r="E36" s="32"/>
      <c r="F36" s="33"/>
      <c r="G36" s="33"/>
      <c r="H36" s="33"/>
      <c r="I36" s="33"/>
      <c r="J36" s="33"/>
    </row>
    <row r="37" spans="1:10" ht="13.50" thickBot="1" customHeight="1">
      <c r="A37" s="28" t="s">
        <v>67</v>
      </c>
      <c r="B37" s="28"/>
      <c r="C37" s="28"/>
      <c r="D37" s="28"/>
      <c r="E37" s="28"/>
      <c r="F37" s="29">
        <v>132006</v>
      </c>
      <c r="G37" s="29"/>
      <c r="H37" s="29">
        <v>132007</v>
      </c>
      <c r="I37" s="29"/>
      <c r="J37" s="29" t="s">
        <v>68</v>
      </c>
    </row>
    <row r="38" spans="1:10" ht="13.50" thickBot="1" customHeight="1">
      <c r="A38" s="30" t="s">
        <v>69</v>
      </c>
      <c r="B38" s="30"/>
      <c r="C38" s="30"/>
      <c r="D38" s="30"/>
      <c r="E38" s="30"/>
      <c r="F38" s="31"/>
      <c r="G38" s="31"/>
      <c r="H38" s="31"/>
      <c r="I38" s="31"/>
      <c r="J38" s="31"/>
    </row>
    <row r="39" spans="1:10" ht="13.50" thickBot="1" customHeight="1">
      <c r="A39" s="32" t="s">
        <v>70</v>
      </c>
      <c r="B39" s="32"/>
      <c r="C39" s="32"/>
      <c r="D39" s="32"/>
      <c r="E39" s="32"/>
      <c r="F39" s="33">
        <v>112007</v>
      </c>
      <c r="G39" s="33"/>
      <c r="H39" s="33">
        <v>112007</v>
      </c>
      <c r="I39" s="33"/>
      <c r="J39" s="33"/>
    </row>
    <row r="42" spans="1:1" ht="33.75" thickBot="1" customHeight="1">
      <c r="A42" s="1" t="s">
        <v>71</v>
      </c>
      <c r="B42" s="1"/>
      <c r="C42" s="1"/>
      <c r="D42" s="1"/>
      <c r="E42" s="1"/>
      <c r="F42" s="1"/>
      <c r="G42" s="1"/>
      <c r="H42" s="1"/>
      <c r="I42" s="1"/>
      <c r="J42" s="1"/>
    </row>
    <row r="43" spans="1:1" ht="33.75" thickBot="1" customHeight="1">
      <c r="A43" s="1" t="s">
        <v>72</v>
      </c>
      <c r="B43" s="1"/>
      <c r="C43" s="1"/>
      <c r="D43" s="1"/>
      <c r="E43" s="1"/>
      <c r="F43" s="1"/>
      <c r="G43" s="1"/>
      <c r="H43" s="1"/>
      <c r="I43" s="1"/>
      <c r="J43" s="1"/>
    </row>
    <row r="44" spans="1:1" ht="33.75" thickBot="1" customHeight="1">
      <c r="A44" s="1" t="s">
        <v>73</v>
      </c>
      <c r="B44" s="1"/>
      <c r="C44" s="1"/>
      <c r="D44" s="1"/>
      <c r="E44" s="1"/>
      <c r="F44" s="1"/>
      <c r="G44" s="1"/>
      <c r="H44" s="1"/>
      <c r="I44" s="1"/>
      <c r="J44" s="1"/>
    </row>
  </sheetData>
  <mergeCells count="92">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I19"/>
    <mergeCell ref="A20:C20"/>
    <mergeCell ref="E20:H20"/>
    <mergeCell ref="A21:C21"/>
    <mergeCell ref="E21:F21"/>
    <mergeCell ref="G21:H21"/>
    <mergeCell ref="A22:C22"/>
    <mergeCell ref="E22:F22"/>
    <mergeCell ref="G22:H22"/>
    <mergeCell ref="A23:C23"/>
    <mergeCell ref="E23:F23"/>
    <mergeCell ref="G23:I23"/>
    <mergeCell ref="A24:C24"/>
    <mergeCell ref="E24:H24"/>
    <mergeCell ref="A25:C25"/>
    <mergeCell ref="E25:F25"/>
    <mergeCell ref="G25:H25"/>
    <mergeCell ref="A26:F26"/>
    <mergeCell ref="G26:I26"/>
    <mergeCell ref="A29:E29"/>
    <mergeCell ref="F29:G29"/>
    <mergeCell ref="H29:I29"/>
    <mergeCell ref="A30:E30"/>
    <mergeCell ref="F30:G30"/>
    <mergeCell ref="H30:I30"/>
    <mergeCell ref="J30:J32"/>
    <mergeCell ref="A31:E31"/>
    <mergeCell ref="F31:G31"/>
    <mergeCell ref="H31:I31"/>
    <mergeCell ref="A32:E32"/>
    <mergeCell ref="F32:G32"/>
    <mergeCell ref="H32:I32"/>
    <mergeCell ref="A33:E33"/>
    <mergeCell ref="F33:G34"/>
    <mergeCell ref="H33:I34"/>
    <mergeCell ref="J33:J34"/>
    <mergeCell ref="A34:E34"/>
    <mergeCell ref="A35:E35"/>
    <mergeCell ref="F35:G36"/>
    <mergeCell ref="H35:I36"/>
    <mergeCell ref="J35:J36"/>
    <mergeCell ref="A36:E36"/>
    <mergeCell ref="A37:E37"/>
    <mergeCell ref="F37:G37"/>
    <mergeCell ref="H37:I37"/>
    <mergeCell ref="J37:J39"/>
    <mergeCell ref="A38:E38"/>
    <mergeCell ref="F38:G38"/>
    <mergeCell ref="H38:I38"/>
    <mergeCell ref="A39:E39"/>
    <mergeCell ref="F39:G39"/>
    <mergeCell ref="H39:I39"/>
    <mergeCell ref="A42:J42"/>
    <mergeCell ref="A43:J43"/>
    <mergeCell ref="A44:J44"/>
  </mergeCells>
  <pageMargins left="0.147638" right="0.147638" top="0.206693" bottom="0.206693" header="0.0" footer="0.0"/>
  <pageSetup paperSize="9" orientation="portrait"/>
  <rowBreaks count="0" manualBreakCount="0">
    </rowBreaks>
</worksheet>
</file>