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<sst xmlns="http://schemas.openxmlformats.org/spreadsheetml/2006/main" count="70" uniqueCount="70">
  <si>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</si>
  <si>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FLL010</t>
  </si>
  <si>
    <t xml:space="preserve">m²</t>
  </si>
  <si>
    <t xml:space="preserve">Revestimiento exterior de fachada, de placas de yeso laminado. Sistema "PLACO".</t>
  </si>
  <si>
    <r>
      <rPr>
        <sz val="8.25"/>
        <color rgb="FF000000"/>
        <rFont val="Arial"/>
        <family val="2"/>
      </rPr>
      <t xml:space="preserve">Revestimiento exterior de fachada, de placas de yeso laminado Glasroc X 13. Sistema "PLACO", formado por: PLACAS: placas de yeso laminado GM-FH1 / UNE-EN 15283-2 - 1200 / 2800 / 12,5 / con los bordes longitudinales afinados, Glasroc X 13 "PLACO"; IMPERMEABILIZACIÓN: lámina altamente transpirable, impermeable al agua de lluvia, Placotherm Estándar, fijada a la estructura metálica ligera autoportante; REVESTIMIENTO: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tornillería para la fijación de las placas, fijaciones para el anclaje de los perfiles, mortero Placotherm Base y cinta CMALL 160 "PLACO", para el tratamiento de juntas entre placas, perfil de PVC con malla de fibra de vidrio antiálcalis, Perfil Esquinas "PLACO", para remate de ángulos, esquinas y cantoneras y cinta adhesiva de doble cara para la fijación de la lámina altamente transpirable. El precio no incluye la estructura metálica ligera autoportante.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</si>
  <si>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</si>
  <si>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</si>
  <si>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</si>
  <si>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</si>
  <si>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</si>
  <si>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</si>
  <si>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</si>
  <si>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</si>
  <si>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</si>
  <si>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</si>
  <si>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</si>
  <si>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</si>
  <si>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</si>
  <si>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</si>
  <si>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</si>
  <si>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</si>
  <si>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mt12plt040</t>
  </si>
  <si>
    <t xml:space="preserve">Ud</t>
  </si>
  <si>
    <t xml:space="preserve">Tornillo autotaladrante de acero inoxidable Placotherm Integra "PLACO", con cabeza hexagonal, de 25 mm de longitud.</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</si>
  <si>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</si>
  <si>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</si>
  <si>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</si>
  <si>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</si>
  <si>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</si>
  <si>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</si>
  <si>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mt28fvp040</t>
  </si>
  <si>
    <t xml:space="preserve">m</t>
  </si>
  <si>
    <t xml:space="preserve">Perfil de PVC con malla de fibra de vidrio antiálcalis, Perfil Esquinas "PLACO", para remate de ángulos, esquinas y cantoneras,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</si>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</sst>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1.7</v>
      </c>
      <c r="H10" s="11"/>
      <c r="I10" s="12">
        <v>1.09</v>
      </c>
      <c r="J10" s="12">
        <f ca="1">ROUND(INDIRECT(ADDRESS(ROW()+(0), COLUMN()+(-3), 1))*INDIRECT(ADDRESS(ROW()+(0), COLUMN()+(-1), 1)), 2)</f>
        <v>1.85</v>
      </c>
    </row>
    <row r="11" spans="1:10" ht="66.00" thickBot="1" customHeight="1">
      <c r="A11" s="1" t="s">
        <v>15</v>
      </c>
      <c r="B11" s="1"/>
      <c r="C11" s="1"/>
      <c r="D11" s="10" t="s">
        <v>16</v>
      </c>
      <c r="E11" s="1" t="s">
        <v>17</v>
      </c>
      <c r="F11" s="1"/>
      <c r="G11" s="11">
        <v>1.05</v>
      </c>
      <c r="H11" s="11"/>
      <c r="I11" s="12">
        <v>2.77</v>
      </c>
      <c r="J11" s="12">
        <f ca="1">ROUND(INDIRECT(ADDRESS(ROW()+(0), COLUMN()+(-3), 1))*INDIRECT(ADDRESS(ROW()+(0), COLUMN()+(-1), 1)), 2)</f>
        <v>2.91</v>
      </c>
    </row>
    <row r="12" spans="1:10" ht="34.50" thickBot="1" customHeight="1">
      <c r="A12" s="1" t="s">
        <v>18</v>
      </c>
      <c r="B12" s="1"/>
      <c r="C12" s="1"/>
      <c r="D12" s="10" t="s">
        <v>19</v>
      </c>
      <c r="E12" s="1" t="s">
        <v>20</v>
      </c>
      <c r="F12" s="1"/>
      <c r="G12" s="11">
        <v>1.02</v>
      </c>
      <c r="H12" s="11"/>
      <c r="I12" s="12">
        <v>22.7</v>
      </c>
      <c r="J12" s="12">
        <f ca="1">ROUND(INDIRECT(ADDRESS(ROW()+(0), COLUMN()+(-3), 1))*INDIRECT(ADDRESS(ROW()+(0), COLUMN()+(-1), 1)), 2)</f>
        <v>23.15</v>
      </c>
    </row>
    <row r="13" spans="1:10" ht="24.00" thickBot="1" customHeight="1">
      <c r="A13" s="1" t="s">
        <v>21</v>
      </c>
      <c r="B13" s="1"/>
      <c r="C13" s="1"/>
      <c r="D13" s="10" t="s">
        <v>22</v>
      </c>
      <c r="E13" s="1" t="s">
        <v>23</v>
      </c>
      <c r="F13" s="1"/>
      <c r="G13" s="11">
        <v>24</v>
      </c>
      <c r="H13" s="11"/>
      <c r="I13" s="12">
        <v>0.06</v>
      </c>
      <c r="J13" s="12">
        <f ca="1">ROUND(INDIRECT(ADDRESS(ROW()+(0), COLUMN()+(-3), 1))*INDIRECT(ADDRESS(ROW()+(0), COLUMN()+(-1), 1)), 2)</f>
        <v>1.44</v>
      </c>
    </row>
    <row r="14" spans="1:10" ht="34.50" thickBot="1" customHeight="1">
      <c r="A14" s="1" t="s">
        <v>24</v>
      </c>
      <c r="B14" s="1"/>
      <c r="C14" s="1"/>
      <c r="D14" s="10" t="s">
        <v>25</v>
      </c>
      <c r="E14" s="1" t="s">
        <v>26</v>
      </c>
      <c r="F14" s="1"/>
      <c r="G14" s="11">
        <v>2.1</v>
      </c>
      <c r="H14" s="11"/>
      <c r="I14" s="12">
        <v>0.3</v>
      </c>
      <c r="J14" s="12">
        <f ca="1">ROUND(INDIRECT(ADDRESS(ROW()+(0), COLUMN()+(-3), 1))*INDIRECT(ADDRESS(ROW()+(0), COLUMN()+(-1), 1)), 2)</f>
        <v>0.63</v>
      </c>
    </row>
    <row r="15" spans="1:10" ht="55.50" thickBot="1" customHeight="1">
      <c r="A15" s="1" t="s">
        <v>27</v>
      </c>
      <c r="B15" s="1"/>
      <c r="C15" s="1"/>
      <c r="D15" s="10" t="s">
        <v>28</v>
      </c>
      <c r="E15" s="1" t="s">
        <v>29</v>
      </c>
      <c r="F15" s="1"/>
      <c r="G15" s="11">
        <v>4.6</v>
      </c>
      <c r="H15" s="11"/>
      <c r="I15" s="12">
        <v>0.89</v>
      </c>
      <c r="J15" s="12">
        <f ca="1">ROUND(INDIRECT(ADDRESS(ROW()+(0), COLUMN()+(-3), 1))*INDIRECT(ADDRESS(ROW()+(0), COLUMN()+(-1), 1)), 2)</f>
        <v>4.09</v>
      </c>
    </row>
    <row r="16" spans="1:10" ht="34.50" thickBot="1" customHeight="1">
      <c r="A16" s="1" t="s">
        <v>30</v>
      </c>
      <c r="B16" s="1"/>
      <c r="C16" s="1"/>
      <c r="D16" s="10" t="s">
        <v>31</v>
      </c>
      <c r="E16" s="1" t="s">
        <v>32</v>
      </c>
      <c r="F16" s="1"/>
      <c r="G16" s="11">
        <v>0.2</v>
      </c>
      <c r="H16" s="11"/>
      <c r="I16" s="12">
        <v>1.4</v>
      </c>
      <c r="J16" s="12">
        <f ca="1">ROUND(INDIRECT(ADDRESS(ROW()+(0), COLUMN()+(-3), 1))*INDIRECT(ADDRESS(ROW()+(0), COLUMN()+(-1), 1)), 2)</f>
        <v>0.28</v>
      </c>
    </row>
    <row r="17" spans="1:10" ht="34.50" thickBot="1" customHeight="1">
      <c r="A17" s="1" t="s">
        <v>33</v>
      </c>
      <c r="B17" s="1"/>
      <c r="C17" s="1"/>
      <c r="D17" s="10" t="s">
        <v>34</v>
      </c>
      <c r="E17" s="1" t="s">
        <v>35</v>
      </c>
      <c r="F17" s="1"/>
      <c r="G17" s="11">
        <v>1.1</v>
      </c>
      <c r="H17" s="11"/>
      <c r="I17" s="12">
        <v>2.68</v>
      </c>
      <c r="J17" s="12">
        <f ca="1">ROUND(INDIRECT(ADDRESS(ROW()+(0), COLUMN()+(-3), 1))*INDIRECT(ADDRESS(ROW()+(0), COLUMN()+(-1), 1)), 2)</f>
        <v>2.95</v>
      </c>
    </row>
    <row r="18" spans="1:10" ht="34.50" thickBot="1" customHeight="1">
      <c r="A18" s="1" t="s">
        <v>36</v>
      </c>
      <c r="B18" s="1"/>
      <c r="C18" s="1"/>
      <c r="D18" s="10" t="s">
        <v>37</v>
      </c>
      <c r="E18" s="1" t="s">
        <v>38</v>
      </c>
      <c r="F18" s="1"/>
      <c r="G18" s="11">
        <v>0.45</v>
      </c>
      <c r="H18" s="11"/>
      <c r="I18" s="12">
        <v>6.94</v>
      </c>
      <c r="J18" s="12">
        <f ca="1">ROUND(INDIRECT(ADDRESS(ROW()+(0), COLUMN()+(-3), 1))*INDIRECT(ADDRESS(ROW()+(0), COLUMN()+(-1), 1)), 2)</f>
        <v>3.12</v>
      </c>
    </row>
    <row r="19" spans="1:10" ht="34.50" thickBot="1" customHeight="1">
      <c r="A19" s="1" t="s">
        <v>39</v>
      </c>
      <c r="B19" s="1"/>
      <c r="C19" s="1"/>
      <c r="D19" s="10" t="s">
        <v>40</v>
      </c>
      <c r="E19" s="1" t="s">
        <v>41</v>
      </c>
      <c r="F19" s="1"/>
      <c r="G19" s="13">
        <v>1.5</v>
      </c>
      <c r="H19" s="13"/>
      <c r="I19" s="14">
        <v>4.26</v>
      </c>
      <c r="J19" s="14">
        <f ca="1">ROUND(INDIRECT(ADDRESS(ROW()+(0), COLUMN()+(-3), 1))*INDIRECT(ADDRESS(ROW()+(0), COLUMN()+(-1), 1)), 2)</f>
        <v>6.39</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46.81</v>
      </c>
    </row>
    <row r="21" spans="1:10" ht="13.50" thickBot="1" customHeight="1">
      <c r="A21" s="15">
        <v>2</v>
      </c>
      <c r="B21" s="15"/>
      <c r="C21" s="15"/>
      <c r="D21" s="15"/>
      <c r="E21" s="18" t="s">
        <v>43</v>
      </c>
      <c r="F21" s="18"/>
      <c r="G21" s="18"/>
      <c r="H21" s="18"/>
      <c r="I21" s="15"/>
      <c r="J21" s="15"/>
    </row>
    <row r="22" spans="1:10" ht="13.50" thickBot="1" customHeight="1">
      <c r="A22" s="1" t="s">
        <v>44</v>
      </c>
      <c r="B22" s="1"/>
      <c r="C22" s="1"/>
      <c r="D22" s="10" t="s">
        <v>45</v>
      </c>
      <c r="E22" s="1" t="s">
        <v>46</v>
      </c>
      <c r="F22" s="1"/>
      <c r="G22" s="11">
        <v>0.22</v>
      </c>
      <c r="H22" s="11"/>
      <c r="I22" s="12">
        <v>22.74</v>
      </c>
      <c r="J22" s="12">
        <f ca="1">ROUND(INDIRECT(ADDRESS(ROW()+(0), COLUMN()+(-3), 1))*INDIRECT(ADDRESS(ROW()+(0), COLUMN()+(-1), 1)), 2)</f>
        <v>5</v>
      </c>
    </row>
    <row r="23" spans="1:10" ht="13.50" thickBot="1" customHeight="1">
      <c r="A23" s="1" t="s">
        <v>47</v>
      </c>
      <c r="B23" s="1"/>
      <c r="C23" s="1"/>
      <c r="D23" s="10" t="s">
        <v>48</v>
      </c>
      <c r="E23" s="1" t="s">
        <v>49</v>
      </c>
      <c r="F23" s="1"/>
      <c r="G23" s="13">
        <v>0.13</v>
      </c>
      <c r="H23" s="13"/>
      <c r="I23" s="14">
        <v>21.02</v>
      </c>
      <c r="J23" s="14">
        <f ca="1">ROUND(INDIRECT(ADDRESS(ROW()+(0), COLUMN()+(-3), 1))*INDIRECT(ADDRESS(ROW()+(0), COLUMN()+(-1), 1)), 2)</f>
        <v>2.73</v>
      </c>
    </row>
    <row r="24" spans="1:10" ht="13.50" thickBot="1" customHeight="1">
      <c r="A24" s="15"/>
      <c r="B24" s="15"/>
      <c r="C24" s="15"/>
      <c r="D24" s="15"/>
      <c r="E24" s="15"/>
      <c r="F24" s="15"/>
      <c r="G24" s="9" t="s">
        <v>50</v>
      </c>
      <c r="H24" s="9"/>
      <c r="I24" s="9"/>
      <c r="J24" s="17">
        <f ca="1">ROUND(SUM(INDIRECT(ADDRESS(ROW()+(-1), COLUMN()+(0), 1)),INDIRECT(ADDRESS(ROW()+(-2), COLUMN()+(0), 1))), 2)</f>
        <v>7.73</v>
      </c>
    </row>
    <row r="25" spans="1:10" ht="13.50" thickBot="1" customHeight="1">
      <c r="A25" s="15">
        <v>3</v>
      </c>
      <c r="B25" s="15"/>
      <c r="C25" s="15"/>
      <c r="D25" s="15"/>
      <c r="E25" s="18" t="s">
        <v>51</v>
      </c>
      <c r="F25" s="18"/>
      <c r="G25" s="18"/>
      <c r="H25" s="18"/>
      <c r="I25" s="15"/>
      <c r="J25" s="15"/>
    </row>
    <row r="26" spans="1:10" ht="13.50" thickBot="1" customHeight="1">
      <c r="A26" s="19"/>
      <c r="B26" s="19"/>
      <c r="C26" s="19"/>
      <c r="D26" s="20" t="s">
        <v>52</v>
      </c>
      <c r="E26" s="19" t="s">
        <v>53</v>
      </c>
      <c r="F26" s="19"/>
      <c r="G26" s="13">
        <v>2</v>
      </c>
      <c r="H26" s="13"/>
      <c r="I26" s="14">
        <f ca="1">ROUND(SUM(INDIRECT(ADDRESS(ROW()+(-2), COLUMN()+(1), 1)),INDIRECT(ADDRESS(ROW()+(-6), COLUMN()+(1), 1))), 2)</f>
        <v>54.54</v>
      </c>
      <c r="J26" s="14">
        <f ca="1">ROUND(INDIRECT(ADDRESS(ROW()+(0), COLUMN()+(-3), 1))*INDIRECT(ADDRESS(ROW()+(0), COLUMN()+(-1), 1))/100, 2)</f>
        <v>1.09</v>
      </c>
    </row>
    <row r="27" spans="1:10" ht="13.50" thickBot="1" customHeight="1">
      <c r="A27" s="8"/>
      <c r="B27" s="8"/>
      <c r="C27" s="8"/>
      <c r="D27" s="8"/>
      <c r="E27" s="8"/>
      <c r="F27" s="8"/>
      <c r="G27" s="21" t="s">
        <v>54</v>
      </c>
      <c r="H27" s="21"/>
      <c r="I27" s="21"/>
      <c r="J27" s="22">
        <f ca="1">ROUND(SUM(INDIRECT(ADDRESS(ROW()+(-1), COLUMN()+(0), 1)),INDIRECT(ADDRESS(ROW()+(-3), COLUMN()+(0), 1)),INDIRECT(ADDRESS(ROW()+(-7), COLUMN()+(0), 1))), 2)</f>
        <v>55.63</v>
      </c>
    </row>
    <row r="30" spans="1:10" ht="13.50" thickBot="1" customHeight="1">
      <c r="A30" s="23" t="s">
        <v>55</v>
      </c>
      <c r="B30" s="23"/>
      <c r="C30" s="23"/>
      <c r="D30" s="23"/>
      <c r="E30" s="23"/>
      <c r="F30" s="23" t="s">
        <v>56</v>
      </c>
      <c r="G30" s="23"/>
      <c r="H30" s="23" t="s">
        <v>57</v>
      </c>
      <c r="I30" s="23"/>
      <c r="J30" s="23" t="s">
        <v>58</v>
      </c>
    </row>
    <row r="31" spans="1:10" ht="13.50" thickBot="1" customHeight="1">
      <c r="A31" s="24" t="s">
        <v>59</v>
      </c>
      <c r="B31" s="24"/>
      <c r="C31" s="24"/>
      <c r="D31" s="24"/>
      <c r="E31" s="24"/>
      <c r="F31" s="25">
        <v>142011</v>
      </c>
      <c r="G31" s="25"/>
      <c r="H31" s="25">
        <v>142012</v>
      </c>
      <c r="I31" s="25"/>
      <c r="J31" s="25" t="s">
        <v>60</v>
      </c>
    </row>
    <row r="32" spans="1:10" ht="24.00" thickBot="1" customHeight="1">
      <c r="A32" s="26" t="s">
        <v>61</v>
      </c>
      <c r="B32" s="26"/>
      <c r="C32" s="26"/>
      <c r="D32" s="26"/>
      <c r="E32" s="26"/>
      <c r="F32" s="27"/>
      <c r="G32" s="27"/>
      <c r="H32" s="27"/>
      <c r="I32" s="27"/>
      <c r="J32" s="27"/>
    </row>
    <row r="33" spans="1:10" ht="13.50" thickBot="1" customHeight="1">
      <c r="A33" s="24" t="s">
        <v>62</v>
      </c>
      <c r="B33" s="24"/>
      <c r="C33" s="24"/>
      <c r="D33" s="24"/>
      <c r="E33" s="24"/>
      <c r="F33" s="25">
        <v>162010</v>
      </c>
      <c r="G33" s="25"/>
      <c r="H33" s="25">
        <v>162011</v>
      </c>
      <c r="I33" s="25"/>
      <c r="J33" s="25" t="s">
        <v>63</v>
      </c>
    </row>
    <row r="34" spans="1:10" ht="24.00" thickBot="1" customHeight="1">
      <c r="A34" s="26" t="s">
        <v>64</v>
      </c>
      <c r="B34" s="26"/>
      <c r="C34" s="26"/>
      <c r="D34" s="26"/>
      <c r="E34" s="26"/>
      <c r="F34" s="27"/>
      <c r="G34" s="27"/>
      <c r="H34" s="27"/>
      <c r="I34" s="27"/>
      <c r="J34" s="27"/>
    </row>
    <row r="35" spans="1:10" ht="13.50" thickBot="1" customHeight="1">
      <c r="A35" s="24" t="s">
        <v>65</v>
      </c>
      <c r="B35" s="24"/>
      <c r="C35" s="24"/>
      <c r="D35" s="24"/>
      <c r="E35" s="24"/>
      <c r="F35" s="25">
        <v>1.18202e+006</v>
      </c>
      <c r="G35" s="25"/>
      <c r="H35" s="25">
        <v>1.18202e+006</v>
      </c>
      <c r="I35" s="25"/>
      <c r="J35" s="25">
        <v>4</v>
      </c>
    </row>
    <row r="36" spans="1:10" ht="13.50" thickBot="1" customHeight="1">
      <c r="A36" s="26" t="s">
        <v>66</v>
      </c>
      <c r="B36" s="26"/>
      <c r="C36" s="26"/>
      <c r="D36" s="26"/>
      <c r="E36" s="26"/>
      <c r="F36" s="27"/>
      <c r="G36" s="27"/>
      <c r="H36" s="27"/>
      <c r="I36" s="27"/>
      <c r="J36" s="27"/>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row r="41" spans="1:1" ht="33.75" thickBot="1" customHeight="1">
      <c r="A41" s="1" t="s">
        <v>69</v>
      </c>
      <c r="B41" s="1"/>
      <c r="C41" s="1"/>
      <c r="D41" s="1"/>
      <c r="E41" s="1"/>
      <c r="F41" s="1"/>
      <c r="G41" s="1"/>
      <c r="H41" s="1"/>
      <c r="I41" s="1"/>
      <c r="J41" s="1"/>
    </row>
  </sheetData>
  <mergeCells count="8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I20"/>
    <mergeCell ref="A21:C21"/>
    <mergeCell ref="E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I27"/>
    <mergeCell ref="A30:E30"/>
    <mergeCell ref="F30:G30"/>
    <mergeCell ref="H30:I30"/>
    <mergeCell ref="A31:E31"/>
    <mergeCell ref="F31:G32"/>
    <mergeCell ref="H31:I32"/>
    <mergeCell ref="J31:J32"/>
    <mergeCell ref="A32:E32"/>
    <mergeCell ref="A33:E33"/>
    <mergeCell ref="F33:G34"/>
    <mergeCell ref="H33:I34"/>
    <mergeCell ref="J33:J34"/>
    <mergeCell ref="A34:E34"/>
    <mergeCell ref="A35:E35"/>
    <mergeCell ref="F35:G36"/>
    <mergeCell ref="H35:I36"/>
    <mergeCell ref="J35:J36"/>
    <mergeCell ref="A36:E36"/>
    <mergeCell ref="A39:J39"/>
    <mergeCell ref="A40:J40"/>
    <mergeCell ref="A41:J41"/>
  </mergeCells>
  <pageMargins left="0.147638" right="0.147638" top="0.206693" bottom="0.206693" header="0.0" footer="0.0"/>
  <pageSetup paperSize="9" orientation="portrait"/>
  <rowBreaks count="0" manualBreakCount="0">
    </rowBreaks>
</worksheet>
</file>