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<sst xmlns="http://schemas.openxmlformats.org/spreadsheetml/2006/main" count="39" uniqueCount="39">
  <si>
    <t xml:space="preserve"/>
  </si>
  <si>
    <t xml:space="preserve">NAF070</t>
  </si>
  <si>
    <t xml:space="preserve">m²</t>
  </si>
  <si>
    <t xml:space="preserve">Aislamiento térmico para fachada de doble hoja, de chapa perfilada de acero.</t>
  </si>
  <si>
    <r>
      <rPr>
        <sz val="8.25"/>
        <color rgb="FF000000"/>
        <rFont val="Arial"/>
        <family val="2"/>
      </rPr>
      <t xml:space="preserve">Aislamiento térmico para fachada de doble hoja, de chapa perfilada de acero, con manta ligera de lana de vidrio, IBR Velo "ISOVER", revestida por una de sus caras con un velo de vidrio que aumenta su resistencia a tracción, de 60 mm de espesor, según UNE-EN 13162, resistencia térmica 1,3 m²K/W, conductividad térmica 0,044 W/(mK).</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</si>
  <si>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</si>
  <si>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</si>
  <si>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</si>
  <si>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</si>
  <si>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</si>
  <si>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</si>
  <si>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</si>
  <si>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mt16lvi010abb</t>
  </si>
  <si>
    <t xml:space="preserve">m²</t>
  </si>
  <si>
    <t xml:space="preserve">Manta ligera de lana de vidrio, IBR Velo "ISOVER", revestida por una de sus caras con un velo de vidrio que aumenta su resistencia a tracción, de 60 mm de espesor, según UNE-EN 13162, resistencia térmica 1,3 m²K/W, conductividad térmica 0,044 W/(mK), Euroclase A1 de reacción al fuego según UNE-EN 13501-1, capacidad de absorción de agua a corto plazo &lt;=1 kg/m² y factor de resistencia a la difusión del vapor de agua 1.</t>
  </si>
  <si>
    <t xml:space="preserve">Subtotal materiales:</t>
  </si>
  <si>
    <t xml:space="preserve">Mano de obra</t>
  </si>
  <si>
    <t xml:space="preserve">mo054</t>
  </si>
  <si>
    <t xml:space="preserve">h</t>
  </si>
  <si>
    <t xml:space="preserve">Oficial 1ª montador de aislamientos.</t>
  </si>
  <si>
    <t xml:space="preserve">mo101</t>
  </si>
  <si>
    <t xml:space="preserve">h</t>
  </si>
  <si>
    <t xml:space="preserve">Ayudante montador de aislamientos.</t>
  </si>
  <si>
    <t xml:space="preserve">Subtotal mano de obra:</t>
  </si>
  <si>
    <t xml:space="preserve">Costes directos complementarios</t>
  </si>
  <si>
    <t xml:space="preserve">%</t>
  </si>
  <si>
    <t xml:space="preserve">Costes directos complementarios</t>
  </si>
  <si>
    <t xml:space="preserve">Coste de mantenimiento decenal: 0,17€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</si>
  <si>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</si>
  <si>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</si>
  <si>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</si>
  <si>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</si>
  <si>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</si>
  <si>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13162:2012+A1:2015</t>
  </si>
  <si>
    <t xml:space="preserve">1/3/4</t>
  </si>
  <si>
    <t xml:space="preserve">Productos aislantes térmicos para aplicaciones en la edificación. Productos manufacturados de lana mineral (MW).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</si>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</sst>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10" customWidth="1"/>
    <col min="3" max="3" width="1.19" customWidth="1"/>
    <col min="4" max="4" width="6.46" customWidth="1"/>
    <col min="5" max="5" width="71.57" customWidth="1"/>
    <col min="6" max="6" width="3.40" customWidth="1"/>
    <col min="7" max="7" width="9.52" customWidth="1"/>
    <col min="8" max="8" width="4.59" customWidth="1"/>
    <col min="9" max="9" width="9.86" customWidth="1"/>
    <col min="10" max="10" width="8.84"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45.0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55.50" thickBot="1" customHeight="1">
      <c r="A10" s="1" t="s">
        <v>12</v>
      </c>
      <c r="B10" s="1"/>
      <c r="C10" s="10" t="s">
        <v>13</v>
      </c>
      <c r="D10" s="10"/>
      <c r="E10" s="1" t="s">
        <v>14</v>
      </c>
      <c r="F10" s="1"/>
      <c r="G10" s="12">
        <v>1.05</v>
      </c>
      <c r="H10" s="12"/>
      <c r="I10" s="14">
        <v>3.85</v>
      </c>
      <c r="J10" s="14">
        <f ca="1">ROUND(INDIRECT(ADDRESS(ROW()+(0), COLUMN()+(-3), 1))*INDIRECT(ADDRESS(ROW()+(0), COLUMN()+(-1), 1)), 2)</f>
        <v>4.04</v>
      </c>
    </row>
    <row r="11" spans="1:10" ht="13.50" thickBot="1" customHeight="1">
      <c r="A11" s="15"/>
      <c r="B11" s="15"/>
      <c r="C11" s="15"/>
      <c r="D11" s="15"/>
      <c r="E11" s="15"/>
      <c r="F11" s="15"/>
      <c r="G11" s="9" t="s">
        <v>15</v>
      </c>
      <c r="H11" s="9"/>
      <c r="I11" s="9"/>
      <c r="J11" s="17">
        <f ca="1">ROUND(SUM(INDIRECT(ADDRESS(ROW()+(-1), COLUMN()+(0), 1))), 2)</f>
        <v>4.04</v>
      </c>
    </row>
    <row r="12" spans="1:10" ht="13.50" thickBot="1" customHeight="1">
      <c r="A12" s="15">
        <v>2</v>
      </c>
      <c r="B12" s="15"/>
      <c r="C12" s="15"/>
      <c r="D12" s="15"/>
      <c r="E12" s="18" t="s">
        <v>16</v>
      </c>
      <c r="F12" s="18"/>
      <c r="G12" s="18"/>
      <c r="H12" s="18"/>
      <c r="I12" s="15"/>
      <c r="J12" s="15"/>
    </row>
    <row r="13" spans="1:10" ht="13.50" thickBot="1" customHeight="1">
      <c r="A13" s="1" t="s">
        <v>17</v>
      </c>
      <c r="B13" s="1"/>
      <c r="C13" s="10" t="s">
        <v>18</v>
      </c>
      <c r="D13" s="10"/>
      <c r="E13" s="1" t="s">
        <v>19</v>
      </c>
      <c r="F13" s="1"/>
      <c r="G13" s="11">
        <v>0.1</v>
      </c>
      <c r="H13" s="11"/>
      <c r="I13" s="13">
        <v>22.74</v>
      </c>
      <c r="J13" s="13">
        <f ca="1">ROUND(INDIRECT(ADDRESS(ROW()+(0), COLUMN()+(-3), 1))*INDIRECT(ADDRESS(ROW()+(0), COLUMN()+(-1), 1)), 2)</f>
        <v>2.27</v>
      </c>
    </row>
    <row r="14" spans="1:10" ht="13.50" thickBot="1" customHeight="1">
      <c r="A14" s="1" t="s">
        <v>20</v>
      </c>
      <c r="B14" s="1"/>
      <c r="C14" s="10" t="s">
        <v>21</v>
      </c>
      <c r="D14" s="10"/>
      <c r="E14" s="1" t="s">
        <v>22</v>
      </c>
      <c r="F14" s="1"/>
      <c r="G14" s="12">
        <v>0.1</v>
      </c>
      <c r="H14" s="12"/>
      <c r="I14" s="14">
        <v>21.02</v>
      </c>
      <c r="J14" s="14">
        <f ca="1">ROUND(INDIRECT(ADDRESS(ROW()+(0), COLUMN()+(-3), 1))*INDIRECT(ADDRESS(ROW()+(0), COLUMN()+(-1), 1)), 2)</f>
        <v>2.1</v>
      </c>
    </row>
    <row r="15" spans="1:10" ht="13.50" thickBot="1" customHeight="1">
      <c r="A15" s="15"/>
      <c r="B15" s="15"/>
      <c r="C15" s="15"/>
      <c r="D15" s="15"/>
      <c r="E15" s="15"/>
      <c r="F15" s="15"/>
      <c r="G15" s="9" t="s">
        <v>23</v>
      </c>
      <c r="H15" s="9"/>
      <c r="I15" s="9"/>
      <c r="J15" s="17">
        <f ca="1">ROUND(SUM(INDIRECT(ADDRESS(ROW()+(-1), COLUMN()+(0), 1)),INDIRECT(ADDRESS(ROW()+(-2), COLUMN()+(0), 1))), 2)</f>
        <v>4.37</v>
      </c>
    </row>
    <row r="16" spans="1:10" ht="13.50" thickBot="1" customHeight="1">
      <c r="A16" s="15">
        <v>3</v>
      </c>
      <c r="B16" s="15"/>
      <c r="C16" s="15"/>
      <c r="D16" s="15"/>
      <c r="E16" s="18" t="s">
        <v>24</v>
      </c>
      <c r="F16" s="18"/>
      <c r="G16" s="18"/>
      <c r="H16" s="18"/>
      <c r="I16" s="15"/>
      <c r="J16" s="15"/>
    </row>
    <row r="17" spans="1:10" ht="13.50" thickBot="1" customHeight="1">
      <c r="A17" s="19"/>
      <c r="B17" s="19"/>
      <c r="C17" s="20" t="s">
        <v>25</v>
      </c>
      <c r="D17" s="20"/>
      <c r="E17" s="19" t="s">
        <v>26</v>
      </c>
      <c r="F17" s="19"/>
      <c r="G17" s="12">
        <v>2</v>
      </c>
      <c r="H17" s="12"/>
      <c r="I17" s="14">
        <f ca="1">ROUND(SUM(INDIRECT(ADDRESS(ROW()+(-2), COLUMN()+(1), 1)),INDIRECT(ADDRESS(ROW()+(-6), COLUMN()+(1), 1))), 2)</f>
        <v>8.41</v>
      </c>
      <c r="J17" s="14">
        <f ca="1">ROUND(INDIRECT(ADDRESS(ROW()+(0), COLUMN()+(-3), 1))*INDIRECT(ADDRESS(ROW()+(0), COLUMN()+(-1), 1))/100, 2)</f>
        <v>0.17</v>
      </c>
    </row>
    <row r="18" spans="1:10" ht="13.50" thickBot="1" customHeight="1">
      <c r="A18" s="21" t="s">
        <v>27</v>
      </c>
      <c r="B18" s="21"/>
      <c r="C18" s="22"/>
      <c r="D18" s="22"/>
      <c r="E18" s="23"/>
      <c r="F18" s="23"/>
      <c r="G18" s="24" t="s">
        <v>28</v>
      </c>
      <c r="H18" s="24"/>
      <c r="I18" s="25"/>
      <c r="J18" s="26">
        <f ca="1">ROUND(SUM(INDIRECT(ADDRESS(ROW()+(-1), COLUMN()+(0), 1)),INDIRECT(ADDRESS(ROW()+(-3), COLUMN()+(0), 1)),INDIRECT(ADDRESS(ROW()+(-7), COLUMN()+(0), 1))), 2)</f>
        <v>8.58</v>
      </c>
    </row>
    <row r="21" spans="1:10" ht="13.50" thickBot="1" customHeight="1">
      <c r="A21" s="27" t="s">
        <v>29</v>
      </c>
      <c r="B21" s="27"/>
      <c r="C21" s="27"/>
      <c r="D21" s="27"/>
      <c r="E21" s="27"/>
      <c r="F21" s="27" t="s">
        <v>30</v>
      </c>
      <c r="G21" s="27"/>
      <c r="H21" s="27" t="s">
        <v>31</v>
      </c>
      <c r="I21" s="27"/>
      <c r="J21" s="27" t="s">
        <v>32</v>
      </c>
    </row>
    <row r="22" spans="1:10" ht="13.50" thickBot="1" customHeight="1">
      <c r="A22" s="28" t="s">
        <v>33</v>
      </c>
      <c r="B22" s="28"/>
      <c r="C22" s="28"/>
      <c r="D22" s="28"/>
      <c r="E22" s="28"/>
      <c r="F22" s="29">
        <v>1.07202e+006</v>
      </c>
      <c r="G22" s="29"/>
      <c r="H22" s="29">
        <v>1.07202e+006</v>
      </c>
      <c r="I22" s="29"/>
      <c r="J22" s="29" t="s">
        <v>34</v>
      </c>
    </row>
    <row r="23" spans="1:10" ht="24.00" thickBot="1" customHeight="1">
      <c r="A23" s="30" t="s">
        <v>35</v>
      </c>
      <c r="B23" s="30"/>
      <c r="C23" s="30"/>
      <c r="D23" s="30"/>
      <c r="E23" s="30"/>
      <c r="F23" s="31"/>
      <c r="G23" s="31"/>
      <c r="H23" s="31"/>
      <c r="I23" s="31"/>
      <c r="J23" s="31"/>
    </row>
    <row r="26" spans="1:1" ht="33.75" thickBot="1" customHeight="1">
      <c r="A26" s="1" t="s">
        <v>36</v>
      </c>
      <c r="B26" s="1"/>
      <c r="C26" s="1"/>
      <c r="D26" s="1"/>
      <c r="E26" s="1"/>
      <c r="F26" s="1"/>
      <c r="G26" s="1"/>
      <c r="H26" s="1"/>
      <c r="I26" s="1"/>
      <c r="J26" s="1"/>
    </row>
    <row r="27" spans="1:1" ht="33.75" thickBot="1" customHeight="1">
      <c r="A27" s="1" t="s">
        <v>37</v>
      </c>
      <c r="B27" s="1"/>
      <c r="C27" s="1"/>
      <c r="D27" s="1"/>
      <c r="E27" s="1"/>
      <c r="F27" s="1"/>
      <c r="G27" s="1"/>
      <c r="H27" s="1"/>
      <c r="I27" s="1"/>
      <c r="J27" s="1"/>
    </row>
    <row r="28" spans="1:1" ht="33.75" thickBot="1" customHeight="1">
      <c r="A28" s="1" t="s">
        <v>38</v>
      </c>
      <c r="B28" s="1"/>
      <c r="C28" s="1"/>
      <c r="D28" s="1"/>
      <c r="E28" s="1"/>
      <c r="F28" s="1"/>
      <c r="G28" s="1"/>
      <c r="H28" s="1"/>
      <c r="I28" s="1"/>
      <c r="J28" s="1"/>
    </row>
  </sheetData>
  <mergeCells count="54">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I11"/>
    <mergeCell ref="A12:B12"/>
    <mergeCell ref="C12:D12"/>
    <mergeCell ref="E12:H12"/>
    <mergeCell ref="A13:B13"/>
    <mergeCell ref="C13:D13"/>
    <mergeCell ref="E13:F13"/>
    <mergeCell ref="G13:H13"/>
    <mergeCell ref="A14:B14"/>
    <mergeCell ref="C14:D14"/>
    <mergeCell ref="E14:F14"/>
    <mergeCell ref="G14:H14"/>
    <mergeCell ref="A15:B15"/>
    <mergeCell ref="C15:D15"/>
    <mergeCell ref="E15:F15"/>
    <mergeCell ref="G15:I15"/>
    <mergeCell ref="A16:B16"/>
    <mergeCell ref="C16:D16"/>
    <mergeCell ref="E16:H16"/>
    <mergeCell ref="A17:B17"/>
    <mergeCell ref="C17:D17"/>
    <mergeCell ref="E17:F17"/>
    <mergeCell ref="G17:H17"/>
    <mergeCell ref="A18:F18"/>
    <mergeCell ref="G18:I18"/>
    <mergeCell ref="A21:E21"/>
    <mergeCell ref="F21:G21"/>
    <mergeCell ref="H21:I21"/>
    <mergeCell ref="A22:E22"/>
    <mergeCell ref="F22:G23"/>
    <mergeCell ref="H22:I23"/>
    <mergeCell ref="J22:J23"/>
    <mergeCell ref="A23:E23"/>
    <mergeCell ref="A26:J26"/>
    <mergeCell ref="A27:J27"/>
    <mergeCell ref="A28:J28"/>
  </mergeCells>
  <pageMargins left="0.147638" right="0.147638" top="0.206693" bottom="0.206693" header="0.0" footer="0.0"/>
  <pageSetup paperSize="9" orientation="portrait"/>
  <rowBreaks count="0" manualBreakCount="0">
    </rowBreaks>
</worksheet>
</file>