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<sst xmlns="http://schemas.openxmlformats.org/spreadsheetml/2006/main" count="45" uniqueCount="45">
  <si>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</si>
  <si>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</si>
  <si>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</si>
  <si>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Aislamiento acústico a ruido aéreo bajo forjado, con paneles de lana mineral.</t>
  </si>
  <si>
    <r>
      <rPr>
        <sz val="8.25"/>
        <color rgb="FF000000"/>
        <rFont val="Arial"/>
        <family val="2"/>
      </rPr>
      <t xml:space="preserve">Aislamiento acústico a ruido aéreo bajo forjado, con panel semirrígido de lana de roca TECH Slab MT 2.2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</si>
  <si>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</si>
  <si>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</si>
  <si>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</si>
  <si>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</si>
  <si>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</si>
  <si>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</si>
  <si>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</si>
  <si>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mt16lri060qe</t>
  </si>
  <si>
    <t xml:space="preserve">m²</t>
  </si>
  <si>
    <t xml:space="preserve">Panel semirrígido de lana de roca TECH Slab MT 2.2 V2 "ISOVER", según UNE-EN 13162, revestido por una de sus caras con un velo mineral negro, de 40 mm de espesor, conductividad térmica 0,043 W/(mK), densidad 40 kg/m³, coeficiente de absorción acústica medio 0,75 para una frecuencia de 500 Hz y Euroclase A1 de reacción al fuego según UNE-EN 13501-1.</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</si>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</sst>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12.8</v>
      </c>
      <c r="J10" s="12">
        <f ca="1">ROUND(INDIRECT(ADDRESS(ROW()+(0), COLUMN()+(-3), 1))*INDIRECT(ADDRESS(ROW()+(0), COLUMN()+(-1), 1)), 2)</f>
        <v>13.44</v>
      </c>
    </row>
    <row r="11" spans="1:10" ht="24.00" thickBot="1" customHeight="1">
      <c r="A11" s="1" t="s">
        <v>15</v>
      </c>
      <c r="B11" s="1"/>
      <c r="C11" s="10" t="s">
        <v>16</v>
      </c>
      <c r="D11" s="10"/>
      <c r="E11" s="1" t="s">
        <v>17</v>
      </c>
      <c r="F11" s="1"/>
      <c r="G11" s="11">
        <v>3</v>
      </c>
      <c r="H11" s="11"/>
      <c r="I11" s="12">
        <v>0.14</v>
      </c>
      <c r="J11" s="12">
        <f ca="1">ROUND(INDIRECT(ADDRESS(ROW()+(0), COLUMN()+(-3), 1))*INDIRECT(ADDRESS(ROW()+(0), COLUMN()+(-1), 1)), 2)</f>
        <v>0.42</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14.81</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v>
      </c>
      <c r="H15" s="11"/>
      <c r="I15" s="12">
        <v>22.74</v>
      </c>
      <c r="J15" s="12">
        <f ca="1">ROUND(INDIRECT(ADDRESS(ROW()+(0), COLUMN()+(-3), 1))*INDIRECT(ADDRESS(ROW()+(0), COLUMN()+(-1), 1)), 2)</f>
        <v>2.73</v>
      </c>
    </row>
    <row r="16" spans="1:10" ht="13.50" thickBot="1" customHeight="1">
      <c r="A16" s="1" t="s">
        <v>26</v>
      </c>
      <c r="B16" s="1"/>
      <c r="C16" s="10" t="s">
        <v>27</v>
      </c>
      <c r="D16" s="10"/>
      <c r="E16" s="1" t="s">
        <v>28</v>
      </c>
      <c r="F16" s="1"/>
      <c r="G16" s="13">
        <v>0.12</v>
      </c>
      <c r="H16" s="13"/>
      <c r="I16" s="14">
        <v>21.02</v>
      </c>
      <c r="J16" s="14">
        <f ca="1">ROUND(INDIRECT(ADDRESS(ROW()+(0), COLUMN()+(-3), 1))*INDIRECT(ADDRESS(ROW()+(0), COLUMN()+(-1), 1)), 2)</f>
        <v>2.52</v>
      </c>
    </row>
    <row r="17" spans="1:10" ht="13.50" thickBot="1" customHeight="1">
      <c r="A17" s="15"/>
      <c r="B17" s="15"/>
      <c r="C17" s="15"/>
      <c r="D17" s="15"/>
      <c r="E17" s="15"/>
      <c r="F17" s="15"/>
      <c r="G17" s="9" t="s">
        <v>29</v>
      </c>
      <c r="H17" s="9"/>
      <c r="I17" s="9"/>
      <c r="J17" s="17">
        <f ca="1">ROUND(SUM(INDIRECT(ADDRESS(ROW()+(-1), COLUMN()+(0), 1)),INDIRECT(ADDRESS(ROW()+(-2), COLUMN()+(0), 1))), 2)</f>
        <v>5.25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20.06</v>
      </c>
      <c r="J19" s="14">
        <f ca="1">ROUND(INDIRECT(ADDRESS(ROW()+(0), COLUMN()+(-3), 1))*INDIRECT(ADDRESS(ROW()+(0), COLUMN()+(-1), 1))/100, 2)</f>
        <v>0.4</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20.46</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