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<sst xmlns="http://schemas.openxmlformats.org/spreadsheetml/2006/main" count="116" uniqueCount="116">
  <si>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</si>
  <si>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QBB010</t>
  </si>
  <si>
    <t xml:space="preserve">m²</t>
  </si>
  <si>
    <t xml:space="preserve">Cubierta plana transitable, ventilada, con solado fijo,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</si>
  <si>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ventilada, con solado fijo, tipo convencional, pendiente del 1% al 5%, para tráfico peatonal privado. FORMACIÓN DE PENDIENTES: tablero cerámico hueco machihembrado de 80x25x3,5 cm con capa de regularización de mortero de cemento, industrial, M-5, de 3 cm de espesor, acabado fratasado, sobre tabiques aligerados de ladrillo cerámico hueco de 24x11,5x9 cm, recibido con mortero de cemento, industrial, M-5, dispuestos cada 80 cm y con 30 cm de altura media, rematados superiormente con maestras de mortero de cemento, industrial, M-5; AISLAMIENTO TÉRMICO: manta ligera de lana de vidrio, IBR "ISOVER"; IMPERMEABILIZACIÓN: tipo monocapa, adherida, formada por lámina de betún modificado con elastómero SBS, LBM(SBS)-40-FP previa imprimación con emulsión asfáltica aniónica con cargas tipo EB;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</si>
  <si>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</si>
  <si>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</si>
  <si>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</si>
  <si>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</si>
  <si>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</si>
  <si>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</si>
  <si>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</si>
  <si>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</si>
  <si>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</si>
  <si>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</si>
  <si>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</si>
  <si>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</si>
  <si>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</si>
  <si>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</si>
  <si>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</si>
  <si>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</si>
  <si>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</si>
  <si>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</si>
  <si>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</si>
  <si>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mt16lvi010aad</t>
  </si>
  <si>
    <t xml:space="preserve">m²</t>
  </si>
  <si>
    <t xml:space="preserve">Manta ligera de lana de vidrio, IBR "ISOVER", revestida por una de sus caras con papel kraft que actúa como barrera de vapor, de 80 mm de espesor, según UNE-EN 13162, resistencia térmica 2 m²K/W, conductividad térmica 0,04 W/(mK), Euroclase F de reacción al fuego según UNE-EN 13501-1, capacidad de absorción de agua a corto plazo &lt;=1 kg/m² y factor de resistencia a la difusión del vapor de agua 1.</t>
  </si>
  <si>
    <t xml:space="preserve">mt04lvg020c</t>
  </si>
  <si>
    <t xml:space="preserve">Ud</t>
  </si>
  <si>
    <t xml:space="preserve">Tablero cerámico hueco machihembrado, para revestir, 80x25x3 cm, con las testas rectas, según UNE 67041.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</si>
  <si>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</si>
  <si>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</si>
  <si>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</si>
  <si>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</si>
  <si>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</si>
  <si>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</si>
  <si>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</si>
  <si>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</si>
  <si>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</si>
  <si>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</si>
  <si>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</si>
  <si>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</si>
  <si>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</si>
  <si>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</si>
  <si>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</si>
  <si>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</si>
  <si>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</si>
  <si>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</si>
  <si>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</si>
  <si>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</si>
  <si>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</si>
  <si>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</si>
  <si>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</si>
  <si>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</si>
  <si>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</si>
  <si>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</si>
  <si>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</si>
  <si>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</si>
  <si>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</si>
  <si>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</si>
  <si>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</si>
  <si>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</si>
  <si>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</si>
  <si>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</si>
  <si>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</si>
  <si>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</si>
  <si>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</si>
  <si>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</si>
  <si>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</si>
  <si>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</si>
  <si>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</si>
  <si>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</si>
  <si>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</si>
  <si>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</si>
  <si>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</si>
  <si>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</si>
  <si>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</si>
  <si>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</si>
  <si>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</si>
  <si>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</si>
  <si>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</si>
  <si>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</si>
  <si>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</si>
  <si>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</si>
  <si>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30,80€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</si>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</sst>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7.65" customWidth="1"/>
    <col min="5" max="5" width="68.6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12</v>
      </c>
      <c r="H10" s="11"/>
      <c r="I10" s="12">
        <v>0.29</v>
      </c>
      <c r="J10" s="12">
        <f ca="1">ROUND(INDIRECT(ADDRESS(ROW()+(0), COLUMN()+(-3), 1))*INDIRECT(ADDRESS(ROW()+(0), COLUMN()+(-1), 1)), 2)</f>
        <v>3.48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0.03</v>
      </c>
      <c r="H11" s="11"/>
      <c r="I11" s="12">
        <v>1.5</v>
      </c>
      <c r="J11" s="12">
        <f ca="1">ROUND(INDIRECT(ADDRESS(ROW()+(0), COLUMN()+(-3), 1))*INDIRECT(ADDRESS(ROW()+(0), COLUMN()+(-1), 1)), 2)</f>
        <v>0.05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0.16</v>
      </c>
      <c r="H12" s="11"/>
      <c r="I12" s="12">
        <v>53.48</v>
      </c>
      <c r="J12" s="12">
        <f ca="1">ROUND(INDIRECT(ADDRESS(ROW()+(0), COLUMN()+(-3), 1))*INDIRECT(ADDRESS(ROW()+(0), COLUMN()+(-1), 1)), 2)</f>
        <v>8.56</v>
      </c>
    </row>
    <row r="13" spans="1:10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55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1.2</v>
      </c>
      <c r="H14" s="11"/>
      <c r="I14" s="12">
        <v>3.8</v>
      </c>
      <c r="J14" s="12">
        <f ca="1">ROUND(INDIRECT(ADDRESS(ROW()+(0), COLUMN()+(-3), 1))*INDIRECT(ADDRESS(ROW()+(0), COLUMN()+(-1), 1)), 2)</f>
        <v>4.56</v>
      </c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5</v>
      </c>
      <c r="H15" s="11"/>
      <c r="I15" s="12">
        <v>1.14</v>
      </c>
      <c r="J15" s="12">
        <f ca="1">ROUND(INDIRECT(ADDRESS(ROW()+(0), COLUMN()+(-3), 1))*INDIRECT(ADDRESS(ROW()+(0), COLUMN()+(-1), 1)), 2)</f>
        <v>5.7</v>
      </c>
    </row>
    <row r="16" spans="1:10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1.1</v>
      </c>
      <c r="H16" s="11"/>
      <c r="I16" s="12">
        <v>6.93</v>
      </c>
      <c r="J16" s="12">
        <f ca="1">ROUND(INDIRECT(ADDRESS(ROW()+(0), COLUMN()+(-3), 1))*INDIRECT(ADDRESS(ROW()+(0), COLUMN()+(-1), 1)), 2)</f>
        <v>7.62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0.3</v>
      </c>
      <c r="H17" s="11"/>
      <c r="I17" s="12">
        <v>3.3</v>
      </c>
      <c r="J17" s="12">
        <f ca="1">ROUND(INDIRECT(ADDRESS(ROW()+(0), COLUMN()+(-3), 1))*INDIRECT(ADDRESS(ROW()+(0), COLUMN()+(-1), 1)), 2)</f>
        <v>0.99</v>
      </c>
    </row>
    <row r="18" spans="1:10" ht="55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8</v>
      </c>
      <c r="H19" s="11"/>
      <c r="I19" s="12">
        <v>0.38</v>
      </c>
      <c r="J19" s="12">
        <f ca="1">ROUND(INDIRECT(ADDRESS(ROW()+(0), COLUMN()+(-3), 1))*INDIRECT(ADDRESS(ROW()+(0), COLUMN()+(-1), 1)), 2)</f>
        <v>3.04</v>
      </c>
    </row>
    <row r="20" spans="1:10" ht="34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1"/>
      <c r="I20" s="12">
        <v>8</v>
      </c>
      <c r="J20" s="12">
        <f ca="1">ROUND(INDIRECT(ADDRESS(ROW()+(0), COLUMN()+(-3), 1))*INDIRECT(ADDRESS(ROW()+(0), COLUMN()+(-1), 1)), 2)</f>
        <v>8.4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14</v>
      </c>
      <c r="H21" s="11"/>
      <c r="I21" s="12">
        <v>0.03</v>
      </c>
      <c r="J21" s="12">
        <f ca="1">ROUND(INDIRECT(ADDRESS(ROW()+(0), COLUMN()+(-3), 1))*INDIRECT(ADDRESS(ROW()+(0), COLUMN()+(-1), 1)), 2)</f>
        <v>0.42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0.4</v>
      </c>
      <c r="H22" s="11"/>
      <c r="I22" s="12">
        <v>3</v>
      </c>
      <c r="J22" s="12">
        <f ca="1">ROUND(INDIRECT(ADDRESS(ROW()+(0), COLUMN()+(-3), 1))*INDIRECT(ADDRESS(ROW()+(0), COLUMN()+(-1), 1)), 2)</f>
        <v>1.2</v>
      </c>
    </row>
    <row r="23" spans="1:10" ht="108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0.05</v>
      </c>
      <c r="H23" s="13"/>
      <c r="I23" s="14">
        <v>2.26</v>
      </c>
      <c r="J23" s="14">
        <f ca="1">ROUND(INDIRECT(ADDRESS(ROW()+(0), COLUMN()+(-3),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45.12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0.78</v>
      </c>
      <c r="H26" s="11"/>
      <c r="I26" s="12">
        <v>22.13</v>
      </c>
      <c r="J26" s="12">
        <f ca="1">ROUND(INDIRECT(ADDRESS(ROW()+(0), COLUMN()+(-3), 1))*INDIRECT(ADDRESS(ROW()+(0), COLUMN()+(-1), 1)), 2)</f>
        <v>17.26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1">
        <v>1.205</v>
      </c>
      <c r="H27" s="11"/>
      <c r="I27" s="12">
        <v>20.78</v>
      </c>
      <c r="J27" s="12">
        <f ca="1">ROUND(INDIRECT(ADDRESS(ROW()+(0), COLUMN()+(-3), 1))*INDIRECT(ADDRESS(ROW()+(0), COLUMN()+(-1), 1)), 2)</f>
        <v>25.04</v>
      </c>
    </row>
    <row r="28" spans="1:10" ht="13.50" thickBot="1" customHeight="1">
      <c r="A28" s="1" t="s">
        <v>62</v>
      </c>
      <c r="B28" s="1"/>
      <c r="C28" s="1"/>
      <c r="D28" s="10" t="s">
        <v>63</v>
      </c>
      <c r="E28" s="1" t="s">
        <v>64</v>
      </c>
      <c r="F28" s="1"/>
      <c r="G28" s="11">
        <v>0.12</v>
      </c>
      <c r="H28" s="11"/>
      <c r="I28" s="12">
        <v>22.13</v>
      </c>
      <c r="J28" s="12">
        <f ca="1">ROUND(INDIRECT(ADDRESS(ROW()+(0), COLUMN()+(-3), 1))*INDIRECT(ADDRESS(ROW()+(0), COLUMN()+(-1), 1)), 2)</f>
        <v>2.66</v>
      </c>
    </row>
    <row r="29" spans="1:10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1">
        <v>0.12</v>
      </c>
      <c r="H29" s="11"/>
      <c r="I29" s="12">
        <v>21.02</v>
      </c>
      <c r="J29" s="12">
        <f ca="1">ROUND(INDIRECT(ADDRESS(ROW()+(0), COLUMN()+(-3), 1))*INDIRECT(ADDRESS(ROW()+(0), COLUMN()+(-1), 1)), 2)</f>
        <v>2.52</v>
      </c>
    </row>
    <row r="30" spans="1:10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1">
        <v>0.05</v>
      </c>
      <c r="H30" s="11"/>
      <c r="I30" s="12">
        <v>22.74</v>
      </c>
      <c r="J30" s="12">
        <f ca="1">ROUND(INDIRECT(ADDRESS(ROW()+(0), COLUMN()+(-3), 1))*INDIRECT(ADDRESS(ROW()+(0), COLUMN()+(-1), 1)), 2)</f>
        <v>1.14</v>
      </c>
    </row>
    <row r="31" spans="1:10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1">
        <v>0.05</v>
      </c>
      <c r="H31" s="11"/>
      <c r="I31" s="12">
        <v>21.02</v>
      </c>
      <c r="J31" s="12">
        <f ca="1">ROUND(INDIRECT(ADDRESS(ROW()+(0), COLUMN()+(-3), 1))*INDIRECT(ADDRESS(ROW()+(0), COLUMN()+(-1), 1)), 2)</f>
        <v>1.05</v>
      </c>
    </row>
    <row r="32" spans="1:10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1">
        <v>0.4</v>
      </c>
      <c r="H32" s="11"/>
      <c r="I32" s="12">
        <v>22.13</v>
      </c>
      <c r="J32" s="12">
        <f ca="1">ROUND(INDIRECT(ADDRESS(ROW()+(0), COLUMN()+(-3), 1))*INDIRECT(ADDRESS(ROW()+(0), COLUMN()+(-1), 1)), 2)</f>
        <v>8.85</v>
      </c>
    </row>
    <row r="33" spans="1:10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3">
        <v>0.2</v>
      </c>
      <c r="H33" s="13"/>
      <c r="I33" s="14">
        <v>21.02</v>
      </c>
      <c r="J33" s="14">
        <f ca="1">ROUND(INDIRECT(ADDRESS(ROW()+(0), COLUMN()+(-3), 1))*INDIRECT(ADDRESS(ROW()+(0), COLUMN()+(-1), 1)), 2)</f>
        <v>4.2</v>
      </c>
    </row>
    <row r="34" spans="1:10" ht="13.50" thickBot="1" customHeight="1">
      <c r="A34" s="15"/>
      <c r="B34" s="15"/>
      <c r="C34" s="15"/>
      <c r="D34" s="15"/>
      <c r="E34" s="15"/>
      <c r="F34" s="15"/>
      <c r="G34" s="9" t="s">
        <v>80</v>
      </c>
      <c r="H34" s="9"/>
      <c r="I34" s="9"/>
      <c r="J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62.72</v>
      </c>
    </row>
    <row r="35" spans="1:10" ht="13.50" thickBot="1" customHeight="1">
      <c r="A35" s="15">
        <v>3</v>
      </c>
      <c r="B35" s="15"/>
      <c r="C35" s="15"/>
      <c r="D35" s="15"/>
      <c r="E35" s="18" t="s">
        <v>81</v>
      </c>
      <c r="F35" s="18"/>
      <c r="G35" s="18"/>
      <c r="H35" s="18"/>
      <c r="I35" s="15"/>
      <c r="J35" s="15"/>
    </row>
    <row r="36" spans="1:10" ht="13.50" thickBot="1" customHeight="1">
      <c r="A36" s="19"/>
      <c r="B36" s="19"/>
      <c r="C36" s="19"/>
      <c r="D36" s="20" t="s">
        <v>82</v>
      </c>
      <c r="E36" s="19" t="s">
        <v>83</v>
      </c>
      <c r="F36" s="19"/>
      <c r="G36" s="13">
        <v>2</v>
      </c>
      <c r="H36" s="13"/>
      <c r="I36" s="14">
        <f ca="1">ROUND(SUM(INDIRECT(ADDRESS(ROW()+(-2), COLUMN()+(1), 1)),INDIRECT(ADDRESS(ROW()+(-12), COLUMN()+(1), 1))), 2)</f>
        <v>107.84</v>
      </c>
      <c r="J36" s="14">
        <f ca="1">ROUND(INDIRECT(ADDRESS(ROW()+(0), COLUMN()+(-3), 1))*INDIRECT(ADDRESS(ROW()+(0), COLUMN()+(-1), 1))/100, 2)</f>
        <v>2.16</v>
      </c>
    </row>
    <row r="37" spans="1:10" ht="13.50" thickBot="1" customHeight="1">
      <c r="A37" s="21" t="s">
        <v>84</v>
      </c>
      <c r="B37" s="21"/>
      <c r="C37" s="21"/>
      <c r="D37" s="22"/>
      <c r="E37" s="23"/>
      <c r="F37" s="23"/>
      <c r="G37" s="24" t="s">
        <v>85</v>
      </c>
      <c r="H37" s="24"/>
      <c r="I37" s="25"/>
      <c r="J37" s="26">
        <f ca="1">ROUND(SUM(INDIRECT(ADDRESS(ROW()+(-1), COLUMN()+(0), 1)),INDIRECT(ADDRESS(ROW()+(-3), COLUMN()+(0), 1)),INDIRECT(ADDRESS(ROW()+(-13), COLUMN()+(0), 1))), 2)</f>
        <v>110</v>
      </c>
    </row>
    <row r="40" spans="1:10" ht="13.50" thickBot="1" customHeight="1">
      <c r="A40" s="27" t="s">
        <v>86</v>
      </c>
      <c r="B40" s="27"/>
      <c r="C40" s="27"/>
      <c r="D40" s="27"/>
      <c r="E40" s="27"/>
      <c r="F40" s="27" t="s">
        <v>87</v>
      </c>
      <c r="G40" s="27"/>
      <c r="H40" s="27" t="s">
        <v>88</v>
      </c>
      <c r="I40" s="27"/>
      <c r="J40" s="27" t="s">
        <v>89</v>
      </c>
    </row>
    <row r="41" spans="1:10" ht="13.50" thickBot="1" customHeight="1">
      <c r="A41" s="28" t="s">
        <v>90</v>
      </c>
      <c r="B41" s="28"/>
      <c r="C41" s="28"/>
      <c r="D41" s="28"/>
      <c r="E41" s="28"/>
      <c r="F41" s="29">
        <v>1.06202e+006</v>
      </c>
      <c r="G41" s="29"/>
      <c r="H41" s="29">
        <v>1.06202e+006</v>
      </c>
      <c r="I41" s="29"/>
      <c r="J41" s="29" t="s">
        <v>91</v>
      </c>
    </row>
    <row r="42" spans="1:10" ht="13.50" thickBot="1" customHeight="1">
      <c r="A42" s="30" t="s">
        <v>92</v>
      </c>
      <c r="B42" s="30"/>
      <c r="C42" s="30"/>
      <c r="D42" s="30"/>
      <c r="E42" s="30"/>
      <c r="F42" s="31"/>
      <c r="G42" s="31"/>
      <c r="H42" s="31"/>
      <c r="I42" s="31"/>
      <c r="J42" s="31"/>
    </row>
    <row r="43" spans="1:10" ht="13.50" thickBot="1" customHeight="1">
      <c r="A43" s="28" t="s">
        <v>93</v>
      </c>
      <c r="B43" s="28"/>
      <c r="C43" s="28"/>
      <c r="D43" s="28"/>
      <c r="E43" s="28"/>
      <c r="F43" s="29">
        <v>1.18202e+006</v>
      </c>
      <c r="G43" s="29"/>
      <c r="H43" s="29">
        <v>1.18202e+006</v>
      </c>
      <c r="I43" s="29"/>
      <c r="J43" s="29" t="s">
        <v>94</v>
      </c>
    </row>
    <row r="44" spans="1:10" ht="13.50" thickBot="1" customHeight="1">
      <c r="A44" s="30" t="s">
        <v>95</v>
      </c>
      <c r="B44" s="30"/>
      <c r="C44" s="30"/>
      <c r="D44" s="30"/>
      <c r="E44" s="30"/>
      <c r="F44" s="31"/>
      <c r="G44" s="31"/>
      <c r="H44" s="31"/>
      <c r="I44" s="31"/>
      <c r="J44" s="31"/>
    </row>
    <row r="45" spans="1:10" ht="13.50" thickBot="1" customHeight="1">
      <c r="A45" s="28" t="s">
        <v>96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97</v>
      </c>
    </row>
    <row r="46" spans="1:10" ht="24.00" thickBot="1" customHeight="1">
      <c r="A46" s="30" t="s">
        <v>98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99</v>
      </c>
      <c r="B47" s="28"/>
      <c r="C47" s="28"/>
      <c r="D47" s="28"/>
      <c r="E47" s="28"/>
      <c r="F47" s="29">
        <v>1.07202e+006</v>
      </c>
      <c r="G47" s="29"/>
      <c r="H47" s="29">
        <v>1.07202e+006</v>
      </c>
      <c r="I47" s="29"/>
      <c r="J47" s="29" t="s">
        <v>100</v>
      </c>
    </row>
    <row r="48" spans="1:10" ht="24.00" thickBot="1" customHeight="1">
      <c r="A48" s="30" t="s">
        <v>101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102</v>
      </c>
      <c r="B49" s="28"/>
      <c r="C49" s="28"/>
      <c r="D49" s="28"/>
      <c r="E49" s="28"/>
      <c r="F49" s="29">
        <v>142010</v>
      </c>
      <c r="G49" s="29"/>
      <c r="H49" s="29">
        <v>1.10201e+006</v>
      </c>
      <c r="I49" s="29"/>
      <c r="J49" s="29" t="s">
        <v>103</v>
      </c>
    </row>
    <row r="50" spans="1:10" ht="24.00" thickBot="1" customHeight="1">
      <c r="A50" s="30" t="s">
        <v>104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105</v>
      </c>
      <c r="B51" s="28"/>
      <c r="C51" s="28"/>
      <c r="D51" s="28"/>
      <c r="E51" s="28"/>
      <c r="F51" s="29">
        <v>1.03202e+006</v>
      </c>
      <c r="G51" s="29"/>
      <c r="H51" s="29">
        <v>1.03202e+006</v>
      </c>
      <c r="I51" s="29"/>
      <c r="J51" s="29" t="s">
        <v>106</v>
      </c>
    </row>
    <row r="52" spans="1:10" ht="13.50" thickBot="1" customHeight="1">
      <c r="A52" s="30" t="s">
        <v>107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108</v>
      </c>
      <c r="B53" s="28"/>
      <c r="C53" s="28"/>
      <c r="D53" s="28"/>
      <c r="E53" s="28"/>
      <c r="F53" s="29">
        <v>142013</v>
      </c>
      <c r="G53" s="29"/>
      <c r="H53" s="29">
        <v>172013</v>
      </c>
      <c r="I53" s="29"/>
      <c r="J53" s="29">
        <v>3</v>
      </c>
    </row>
    <row r="54" spans="1:10" ht="13.50" thickBot="1" customHeight="1">
      <c r="A54" s="30" t="s">
        <v>109</v>
      </c>
      <c r="B54" s="30"/>
      <c r="C54" s="30"/>
      <c r="D54" s="30"/>
      <c r="E54" s="30"/>
      <c r="F54" s="31"/>
      <c r="G54" s="31"/>
      <c r="H54" s="31"/>
      <c r="I54" s="31"/>
      <c r="J54" s="31"/>
    </row>
    <row r="55" spans="1:10" ht="13.50" thickBot="1" customHeight="1">
      <c r="A55" s="28" t="s">
        <v>110</v>
      </c>
      <c r="B55" s="28"/>
      <c r="C55" s="28"/>
      <c r="D55" s="28"/>
      <c r="E55" s="28"/>
      <c r="F55" s="29">
        <v>172013</v>
      </c>
      <c r="G55" s="29"/>
      <c r="H55" s="29">
        <v>172014</v>
      </c>
      <c r="I55" s="29"/>
      <c r="J55" s="29" t="s">
        <v>111</v>
      </c>
    </row>
    <row r="56" spans="1:10" ht="13.50" thickBot="1" customHeight="1">
      <c r="A56" s="30" t="s">
        <v>112</v>
      </c>
      <c r="B56" s="30"/>
      <c r="C56" s="30"/>
      <c r="D56" s="30"/>
      <c r="E56" s="30"/>
      <c r="F56" s="31"/>
      <c r="G56" s="31"/>
      <c r="H56" s="31"/>
      <c r="I56" s="31"/>
      <c r="J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  <c r="J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  <c r="J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  <c r="J61" s="1"/>
    </row>
  </sheetData>
  <mergeCells count="135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H28"/>
    <mergeCell ref="A29:C29"/>
    <mergeCell ref="E29:F29"/>
    <mergeCell ref="G29:H29"/>
    <mergeCell ref="A30:C30"/>
    <mergeCell ref="E30:F30"/>
    <mergeCell ref="G30:H30"/>
    <mergeCell ref="A31:C31"/>
    <mergeCell ref="E31:F31"/>
    <mergeCell ref="G31:H31"/>
    <mergeCell ref="A32:C32"/>
    <mergeCell ref="E32:F32"/>
    <mergeCell ref="G32:H32"/>
    <mergeCell ref="A33:C33"/>
    <mergeCell ref="E33:F33"/>
    <mergeCell ref="G33:H33"/>
    <mergeCell ref="A34:C34"/>
    <mergeCell ref="E34:F34"/>
    <mergeCell ref="G34:I34"/>
    <mergeCell ref="A35:C35"/>
    <mergeCell ref="E35:H35"/>
    <mergeCell ref="A36:C36"/>
    <mergeCell ref="E36:F36"/>
    <mergeCell ref="G36:H36"/>
    <mergeCell ref="A37:F37"/>
    <mergeCell ref="G37:I37"/>
    <mergeCell ref="A40:E40"/>
    <mergeCell ref="F40:G40"/>
    <mergeCell ref="H40:I40"/>
    <mergeCell ref="A41:E41"/>
    <mergeCell ref="F41:G42"/>
    <mergeCell ref="H41:I42"/>
    <mergeCell ref="J41:J42"/>
    <mergeCell ref="A42:E42"/>
    <mergeCell ref="A43:E43"/>
    <mergeCell ref="F43:G44"/>
    <mergeCell ref="H43:I44"/>
    <mergeCell ref="J43:J44"/>
    <mergeCell ref="A44:E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5:E55"/>
    <mergeCell ref="F55:G56"/>
    <mergeCell ref="H55:I56"/>
    <mergeCell ref="J55:J56"/>
    <mergeCell ref="A56:E56"/>
    <mergeCell ref="A59:J59"/>
    <mergeCell ref="A60:J60"/>
    <mergeCell ref="A61:J61"/>
  </mergeCells>
  <pageMargins left="0.147638" right="0.147638" top="0.206693" bottom="0.206693" header="0.0" footer="0.0"/>
  <pageSetup paperSize="9" orientation="portrait"/>
  <rowBreaks count="0" manualBreakCount="0">
    </rowBreaks>
</worksheet>
</file>