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<sst xmlns="http://schemas.openxmlformats.org/spreadsheetml/2006/main" count="69" uniqueCount="69">
  <si>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</si>
  <si>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QDD050</t>
  </si>
  <si>
    <t xml:space="preserve">m²</t>
  </si>
  <si>
    <t xml:space="preserve">Cubierta plana no transitable, no ventilada, Deck, tipo convencional.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</si>
  <si>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Deck con fijación mecánica, tipo convencional, pendiente del 1% al 15%. SOPORTE BASE: perfil nervado autoportante de chapa de acero galvanizado S 280 de 0,7 mm de espesor, acabado liso, con 3 nervios de 50 mm de altura separados 260 mm; AISLAMIENTO TÉRMICO: panel rígido de lana de roca hidrofugada, Alphatoit "ISOVER"; IMPERMEABILIZACIÓN: tipo monocapa, fijada mecánicamente, formada por una lámina impermeabilizante flexible de PVC-P, (fv), de 1,2 mm de espesor, con armadura de velo de fibra de vidrio, y con resistencia a la intemperie, fijada en solapes y bordes mediante soldadura termoplástica; FIJACIONES MECÁNICAS: tornillos de acero de 6 mm de diámetro y 65 mm de longitud, con tratamiento anticorrosión, taco y arandela de reparto de 40x40 mm (3 ud/m²).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</si>
  <si>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</si>
  <si>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</si>
  <si>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</si>
  <si>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</si>
  <si>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</si>
  <si>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</si>
  <si>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</si>
  <si>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mt13ccg200ac</t>
  </si>
  <si>
    <t xml:space="preserve">m²</t>
  </si>
  <si>
    <t xml:space="preserve">Perfil nervado autoportante de chapa de acero galvanizado S 280 de 0,7 mm de espesor, acabado liso, con 3 nervios de 50 mm de altura separados 260 mm, inercia 18 cm4 y masa superficial 5,5 kg/m², según UNE-EN 14782.</t>
  </si>
  <si>
    <t xml:space="preserve">mt16lri030aa</t>
  </si>
  <si>
    <t xml:space="preserve">m²</t>
  </si>
  <si>
    <t xml:space="preserve">Panel rígido de lana de roca hidrofugada, Alphatoit "ISOVER", según UNE-EN 13162, no revestido, de 40 mm de espesor, resistencia térmica 1 m²K/W, conductividad térmica 0,039 W/(mK), Euroclase A1 de reacción al fuego según UNE-EN 13501-1.</t>
  </si>
  <si>
    <t xml:space="preserve">mt16aab010</t>
  </si>
  <si>
    <t xml:space="preserve">Ud</t>
  </si>
  <si>
    <t xml:space="preserve">Fijación mecánica de los paneles aislantes a la chapa metálica (cubiertas deck).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</si>
  <si>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</si>
  <si>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</si>
  <si>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</si>
  <si>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mt14lga100a</t>
  </si>
  <si>
    <t xml:space="preserve">Ud</t>
  </si>
  <si>
    <t xml:space="preserve">Tornillo de acero de 6 mm de diámetro y 65 mm de longitud, con tratamiento anticorrosión, taco y arandela de reparto de 40x40 mm.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</si>
  <si>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</si>
  <si>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</si>
  <si>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</si>
  <si>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</si>
  <si>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</si>
  <si>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</si>
  <si>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</si>
  <si>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</si>
  <si>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</si>
  <si>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</si>
  <si>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</si>
  <si>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</si>
  <si>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</si>
  <si>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</si>
  <si>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</si>
  <si>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</si>
  <si>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</si>
  <si>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</si>
  <si>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</si>
  <si>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</si>
  <si>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</si>
  <si>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</si>
  <si>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</si>
  <si>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</si>
  <si>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</si>
  <si>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</si>
  <si>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</si>
  <si>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</si>
  <si>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</si>
  <si>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</si>
  <si>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</si>
  <si>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</si>
  <si>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Láminas de metal autoportantes para cubiertas y revestimiento de paredes.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</si>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</sst>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8.34</v>
      </c>
      <c r="J10" s="12">
        <f ca="1">ROUND(INDIRECT(ADDRESS(ROW()+(0), COLUMN()+(-3), 1))*INDIRECT(ADDRESS(ROW()+(0), COLUMN()+(-1), 1)), 2)</f>
        <v>9.17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13.9</v>
      </c>
      <c r="J11" s="12">
        <f ca="1">ROUND(INDIRECT(ADDRESS(ROW()+(0), COLUMN()+(-3), 1))*INDIRECT(ADDRESS(ROW()+(0), COLUMN()+(-1), 1)), 2)</f>
        <v>14.6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0.16</v>
      </c>
      <c r="J12" s="12">
        <f ca="1">ROUND(INDIRECT(ADDRESS(ROW()+(0), COLUMN()+(-3), 1))*INDIRECT(ADDRESS(ROW()+(0), COLUMN()+(-1), 1)), 2)</f>
        <v>0.16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10.92</v>
      </c>
      <c r="J13" s="12">
        <f ca="1">ROUND(INDIRECT(ADDRESS(ROW()+(0), COLUMN()+(-3), 1))*INDIRECT(ADDRESS(ROW()+(0), COLUMN()+(-1), 1)), 2)</f>
        <v>11.47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3</v>
      </c>
      <c r="H14" s="13"/>
      <c r="I14" s="14">
        <v>0.18</v>
      </c>
      <c r="J14" s="14">
        <f ca="1">ROUND(INDIRECT(ADDRESS(ROW()+(0), COLUMN()+(-3), 1))*INDIRECT(ADDRESS(ROW()+(0), COLUMN()+(-1), 1)), 2)</f>
        <v>0.54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35.94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0.15</v>
      </c>
      <c r="H17" s="11"/>
      <c r="I17" s="12">
        <v>22.74</v>
      </c>
      <c r="J17" s="12">
        <f ca="1">ROUND(INDIRECT(ADDRESS(ROW()+(0), COLUMN()+(-3), 1))*INDIRECT(ADDRESS(ROW()+(0), COLUMN()+(-1), 1)), 2)</f>
        <v>3.41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0.15</v>
      </c>
      <c r="H18" s="11"/>
      <c r="I18" s="12">
        <v>21.02</v>
      </c>
      <c r="J18" s="12">
        <f ca="1">ROUND(INDIRECT(ADDRESS(ROW()+(0), COLUMN()+(-3), 1))*INDIRECT(ADDRESS(ROW()+(0), COLUMN()+(-1), 1)), 2)</f>
        <v>3.15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0.05</v>
      </c>
      <c r="H19" s="11"/>
      <c r="I19" s="12">
        <v>22.74</v>
      </c>
      <c r="J19" s="12">
        <f ca="1">ROUND(INDIRECT(ADDRESS(ROW()+(0), COLUMN()+(-3), 1))*INDIRECT(ADDRESS(ROW()+(0), COLUMN()+(-1), 1)), 2)</f>
        <v>1.14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0.05</v>
      </c>
      <c r="H20" s="11"/>
      <c r="I20" s="12">
        <v>21.02</v>
      </c>
      <c r="J20" s="12">
        <f ca="1">ROUND(INDIRECT(ADDRESS(ROW()+(0), COLUMN()+(-3), 1))*INDIRECT(ADDRESS(ROW()+(0), COLUMN()+(-1), 1)), 2)</f>
        <v>1.05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0.12</v>
      </c>
      <c r="H21" s="11"/>
      <c r="I21" s="12">
        <v>22.13</v>
      </c>
      <c r="J21" s="12">
        <f ca="1">ROUND(INDIRECT(ADDRESS(ROW()+(0), COLUMN()+(-3), 1))*INDIRECT(ADDRESS(ROW()+(0), COLUMN()+(-1), 1)), 2)</f>
        <v>2.66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0.12</v>
      </c>
      <c r="H22" s="13"/>
      <c r="I22" s="14">
        <v>21.02</v>
      </c>
      <c r="J22" s="14">
        <f ca="1">ROUND(INDIRECT(ADDRESS(ROW()+(0), COLUMN()+(-3), 1))*INDIRECT(ADDRESS(ROW()+(0), COLUMN()+(-1), 1)), 2)</f>
        <v>2.52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13.93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1)),INDIRECT(ADDRESS(ROW()+(-10), COLUMN()+(1), 1))), 2)</f>
        <v>49.87</v>
      </c>
      <c r="J25" s="14">
        <f ca="1">ROUND(INDIRECT(ADDRESS(ROW()+(0), COLUMN()+(-3), 1))*INDIRECT(ADDRESS(ROW()+(0), COLUMN()+(-1), 1))/100, 2)</f>
        <v>1</v>
      </c>
    </row>
    <row r="26" spans="1:10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1)),INDIRECT(ADDRESS(ROW()+(-11), COLUMN()+(0), 1))), 2)</f>
        <v>50.87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1.11201e+006</v>
      </c>
      <c r="G30" s="29"/>
      <c r="H30" s="29">
        <v>1.11201e+006</v>
      </c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1.07202e+006</v>
      </c>
      <c r="G32" s="29"/>
      <c r="H32" s="29">
        <v>1.07202e+006</v>
      </c>
      <c r="I32" s="29"/>
      <c r="J32" s="29" t="s">
        <v>61</v>
      </c>
    </row>
    <row r="33" spans="1:10" ht="24.0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28" t="s">
        <v>63</v>
      </c>
      <c r="B34" s="28"/>
      <c r="C34" s="28"/>
      <c r="D34" s="28"/>
      <c r="E34" s="28"/>
      <c r="F34" s="29">
        <v>1.10201e+006</v>
      </c>
      <c r="G34" s="29"/>
      <c r="H34" s="29">
        <v>1.10201e+006</v>
      </c>
      <c r="I34" s="29"/>
      <c r="J34" s="29" t="s">
        <v>64</v>
      </c>
    </row>
    <row r="35" spans="1:10" ht="24.00" thickBot="1" customHeight="1">
      <c r="A35" s="30" t="s">
        <v>65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68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9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