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<sst xmlns="http://schemas.openxmlformats.org/spreadsheetml/2006/main" count="69" uniqueCount="69">
  <si>
    <t xml:space="preserve"/>
  </si>
  <si>
    <t xml:space="preserve">QDD050</t>
  </si>
  <si>
    <t xml:space="preserve">m²</t>
  </si>
  <si>
    <t xml:space="preserve">Cubierta plana no transitable, no ventilada, Deck, tipo convencional. Impermeabilización con láminas de PVC, tipo monocapa.</t>
  </si>
  <si>
    <r>
      <rPr>
        <sz val="8.25"/>
        <color rgb="FF000000"/>
        <rFont val="Arial"/>
        <family val="2"/>
      </rPr>
      <t xml:space="preserve">Cubierta plana no transitable, no ventilada, Deck con fijación mecánica, tipo convencional, pendiente del 1% al 15%. SOPORTE BASE: perfil nervado autoportante de chapa de acero galvanizado S 280 de 0,7 mm de espesor, acabado liso, con 3 nervios de 50 mm de altura separados 260 mm; AISLAMIENTO TÉRMICO: panel rígido de lana de roca hidrofugada, Alphatoit "ISOVER"; IMPERMEABILIZACIÓN: tipo monocapa, fijada mecánicamente, formada por una lámina impermeabilizante flexible de PVC-P, (fv), de 1,2 mm de espesor, con armadura de velo de fibra de vidrio, y con resistencia a la intemperie, fijada en solapes y bordes mediante soldadura termoplástica; FIJACIONES MECÁNICAS: tornillos de acero de 6 mm de diámetro y 65 mm de longitud, con tratamiento anticorrosión, taco y arandela de reparto de 40x40 mm (3 ud/m²).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</si>
  <si>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</si>
  <si>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</si>
  <si>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</si>
  <si>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</si>
  <si>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</si>
  <si>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</si>
  <si>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</si>
  <si>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mt13ccg200ac</t>
  </si>
  <si>
    <t xml:space="preserve">m²</t>
  </si>
  <si>
    <t xml:space="preserve">Perfil nervado autoportante de chapa de acero galvanizado S 280 de 0,7 mm de espesor, acabado liso, con 3 nervios de 50 mm de altura separados 260 mm, inercia 18 cm4 y masa superficial 5,5 kg/m², según UNE-EN 14782.</t>
  </si>
  <si>
    <t xml:space="preserve">mt16lri030aa</t>
  </si>
  <si>
    <t xml:space="preserve">m²</t>
  </si>
  <si>
    <t xml:space="preserve">Panel rígido de lana de roca hidrofugada, Alphatoit "ISOVER", según UNE-EN 13162, no revestido, de 40 mm de espesor, resistencia térmica 1 m²K/W, conductividad térmica 0,039 W/(mK), Euroclase A1 de reacción al fuego según UNE-EN 13501-1.</t>
  </si>
  <si>
    <t xml:space="preserve">mt16aab010</t>
  </si>
  <si>
    <t xml:space="preserve">Ud</t>
  </si>
  <si>
    <t xml:space="preserve">Fijación mecánica de los paneles aislantes a la chapa metálica (cubiertas deck).</t>
  </si>
  <si>
    <t xml:space="preserve">mt15dac010c</t>
  </si>
  <si>
    <t xml:space="preserve">m²</t>
  </si>
  <si>
    <t xml:space="preserve">Lámina impermeabilizante flexible de PVC-P, (fv), de 1,2 mm de espesor, con armadura de velo de fibra de vidrio, y con resistencia a la intemperie, según UNE-EN 13956.</t>
  </si>
  <si>
    <t xml:space="preserve">mt14lga100a</t>
  </si>
  <si>
    <t xml:space="preserve">Ud</t>
  </si>
  <si>
    <t xml:space="preserve">Tornillo de acero de 6 mm de diámetro y 65 mm de longitud, con tratamiento anticorrosión, taco y arandela de reparto de 40x40 mm.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</si>
  <si>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</si>
  <si>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</si>
  <si>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</si>
  <si>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</si>
  <si>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</si>
  <si>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</si>
  <si>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</si>
  <si>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</si>
  <si>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</si>
  <si>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</si>
  <si>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</si>
  <si>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</si>
  <si>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</si>
  <si>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</si>
  <si>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</si>
  <si>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</si>
  <si>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</si>
  <si>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</si>
  <si>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</si>
  <si>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</si>
  <si>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</si>
  <si>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</si>
  <si>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</si>
  <si>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</si>
  <si>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</si>
  <si>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</si>
  <si>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</si>
  <si>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</si>
  <si>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</si>
  <si>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</si>
  <si>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14782:2006</t>
  </si>
  <si>
    <t xml:space="preserve">3/4</t>
  </si>
  <si>
    <t xml:space="preserve">Láminas de metal autoportantes para cubiertas y revestimiento de paredes.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</si>
  <si>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</si>
  <si>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</si>
  <si>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</si>
  <si>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13956:2012</t>
  </si>
  <si>
    <t xml:space="preserve">1/2+/3/4</t>
  </si>
  <si>
    <t xml:space="preserve">Láminas flexibles para impermeabilización. Láminas plásticas y de caucho para impermeabilización de cubiertas. Definiciones y características.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</si>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</sst>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71.40" customWidth="1"/>
    <col min="6" max="6" width="3.06" customWidth="1"/>
    <col min="7" max="7" width="9.69" customWidth="1"/>
    <col min="8" max="8" width="4.42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8.34</v>
      </c>
      <c r="J10" s="12">
        <f ca="1">ROUND(INDIRECT(ADDRESS(ROW()+(0), COLUMN()+(-3), 1))*INDIRECT(ADDRESS(ROW()+(0), COLUMN()+(-1), 1)), 2)</f>
        <v>9.17</v>
      </c>
    </row>
    <row r="11" spans="1:10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1.05</v>
      </c>
      <c r="H11" s="11"/>
      <c r="I11" s="12">
        <v>13.9</v>
      </c>
      <c r="J11" s="12">
        <f ca="1">ROUND(INDIRECT(ADDRESS(ROW()+(0), COLUMN()+(-3), 1))*INDIRECT(ADDRESS(ROW()+(0), COLUMN()+(-1), 1)), 2)</f>
        <v>14.6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</v>
      </c>
      <c r="H12" s="11"/>
      <c r="I12" s="12">
        <v>0.16</v>
      </c>
      <c r="J12" s="12">
        <f ca="1">ROUND(INDIRECT(ADDRESS(ROW()+(0), COLUMN()+(-3), 1))*INDIRECT(ADDRESS(ROW()+(0), COLUMN()+(-1), 1)), 2)</f>
        <v>0.16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1.05</v>
      </c>
      <c r="H13" s="11"/>
      <c r="I13" s="12">
        <v>10.92</v>
      </c>
      <c r="J13" s="12">
        <f ca="1">ROUND(INDIRECT(ADDRESS(ROW()+(0), COLUMN()+(-3), 1))*INDIRECT(ADDRESS(ROW()+(0), COLUMN()+(-1), 1)), 2)</f>
        <v>11.47</v>
      </c>
    </row>
    <row r="14" spans="1:10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3</v>
      </c>
      <c r="H14" s="13"/>
      <c r="I14" s="14">
        <v>0.18</v>
      </c>
      <c r="J14" s="14">
        <f ca="1">ROUND(INDIRECT(ADDRESS(ROW()+(0), COLUMN()+(-3), 1))*INDIRECT(ADDRESS(ROW()+(0), COLUMN()+(-1), 1)), 2)</f>
        <v>0.54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35.94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0.15</v>
      </c>
      <c r="H17" s="11"/>
      <c r="I17" s="12">
        <v>22.74</v>
      </c>
      <c r="J17" s="12">
        <f ca="1">ROUND(INDIRECT(ADDRESS(ROW()+(0), COLUMN()+(-3), 1))*INDIRECT(ADDRESS(ROW()+(0), COLUMN()+(-1), 1)), 2)</f>
        <v>3.41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1">
        <v>0.15</v>
      </c>
      <c r="H18" s="11"/>
      <c r="I18" s="12">
        <v>21.02</v>
      </c>
      <c r="J18" s="12">
        <f ca="1">ROUND(INDIRECT(ADDRESS(ROW()+(0), COLUMN()+(-3), 1))*INDIRECT(ADDRESS(ROW()+(0), COLUMN()+(-1), 1)), 2)</f>
        <v>3.15</v>
      </c>
    </row>
    <row r="19" spans="1:10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"/>
      <c r="G19" s="11">
        <v>0.05</v>
      </c>
      <c r="H19" s="11"/>
      <c r="I19" s="12">
        <v>22.74</v>
      </c>
      <c r="J19" s="12">
        <f ca="1">ROUND(INDIRECT(ADDRESS(ROW()+(0), COLUMN()+(-3), 1))*INDIRECT(ADDRESS(ROW()+(0), COLUMN()+(-1), 1)), 2)</f>
        <v>1.14</v>
      </c>
    </row>
    <row r="20" spans="1:10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"/>
      <c r="G20" s="11">
        <v>0.05</v>
      </c>
      <c r="H20" s="11"/>
      <c r="I20" s="12">
        <v>21.02</v>
      </c>
      <c r="J20" s="12">
        <f ca="1">ROUND(INDIRECT(ADDRESS(ROW()+(0), COLUMN()+(-3), 1))*INDIRECT(ADDRESS(ROW()+(0), COLUMN()+(-1), 1)), 2)</f>
        <v>1.05</v>
      </c>
    </row>
    <row r="21" spans="1:10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0.12</v>
      </c>
      <c r="H21" s="11"/>
      <c r="I21" s="12">
        <v>22.13</v>
      </c>
      <c r="J21" s="12">
        <f ca="1">ROUND(INDIRECT(ADDRESS(ROW()+(0), COLUMN()+(-3), 1))*INDIRECT(ADDRESS(ROW()+(0), COLUMN()+(-1), 1)), 2)</f>
        <v>2.66</v>
      </c>
    </row>
    <row r="22" spans="1:10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0.12</v>
      </c>
      <c r="H22" s="13"/>
      <c r="I22" s="14">
        <v>21.02</v>
      </c>
      <c r="J22" s="14">
        <f ca="1">ROUND(INDIRECT(ADDRESS(ROW()+(0), COLUMN()+(-3), 1))*INDIRECT(ADDRESS(ROW()+(0), COLUMN()+(-1), 1)), 2)</f>
        <v>2.52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13.93</v>
      </c>
    </row>
    <row r="24" spans="1:10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</row>
    <row r="25" spans="1:10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1)),INDIRECT(ADDRESS(ROW()+(-10), COLUMN()+(1), 1))), 2)</f>
        <v>49.87</v>
      </c>
      <c r="J25" s="14">
        <f ca="1">ROUND(INDIRECT(ADDRESS(ROW()+(0), COLUMN()+(-3), 1))*INDIRECT(ADDRESS(ROW()+(0), COLUMN()+(-1), 1))/100, 2)</f>
        <v>1</v>
      </c>
    </row>
    <row r="26" spans="1:10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1)),INDIRECT(ADDRESS(ROW()+(-11), COLUMN()+(0), 1))), 2)</f>
        <v>50.87</v>
      </c>
    </row>
    <row r="29" spans="1:10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 t="s">
        <v>56</v>
      </c>
    </row>
    <row r="30" spans="1:10" ht="13.50" thickBot="1" customHeight="1">
      <c r="A30" s="28" t="s">
        <v>57</v>
      </c>
      <c r="B30" s="28"/>
      <c r="C30" s="28"/>
      <c r="D30" s="28"/>
      <c r="E30" s="28"/>
      <c r="F30" s="29">
        <v>1.11201e+006</v>
      </c>
      <c r="G30" s="29"/>
      <c r="H30" s="29">
        <v>1.11201e+006</v>
      </c>
      <c r="I30" s="29"/>
      <c r="J30" s="29" t="s">
        <v>58</v>
      </c>
    </row>
    <row r="31" spans="1:10" ht="13.5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</row>
    <row r="32" spans="1:10" ht="13.50" thickBot="1" customHeight="1">
      <c r="A32" s="28" t="s">
        <v>60</v>
      </c>
      <c r="B32" s="28"/>
      <c r="C32" s="28"/>
      <c r="D32" s="28"/>
      <c r="E32" s="28"/>
      <c r="F32" s="29">
        <v>1.07202e+006</v>
      </c>
      <c r="G32" s="29"/>
      <c r="H32" s="29">
        <v>1.07202e+006</v>
      </c>
      <c r="I32" s="29"/>
      <c r="J32" s="29" t="s">
        <v>61</v>
      </c>
    </row>
    <row r="33" spans="1:10" ht="24.00" thickBot="1" customHeight="1">
      <c r="A33" s="30" t="s">
        <v>62</v>
      </c>
      <c r="B33" s="30"/>
      <c r="C33" s="30"/>
      <c r="D33" s="30"/>
      <c r="E33" s="30"/>
      <c r="F33" s="31"/>
      <c r="G33" s="31"/>
      <c r="H33" s="31"/>
      <c r="I33" s="31"/>
      <c r="J33" s="31"/>
    </row>
    <row r="34" spans="1:10" ht="13.50" thickBot="1" customHeight="1">
      <c r="A34" s="28" t="s">
        <v>63</v>
      </c>
      <c r="B34" s="28"/>
      <c r="C34" s="28"/>
      <c r="D34" s="28"/>
      <c r="E34" s="28"/>
      <c r="F34" s="29">
        <v>1.10201e+006</v>
      </c>
      <c r="G34" s="29"/>
      <c r="H34" s="29">
        <v>1.10201e+006</v>
      </c>
      <c r="I34" s="29"/>
      <c r="J34" s="29" t="s">
        <v>64</v>
      </c>
    </row>
    <row r="35" spans="1:10" ht="24.00" thickBot="1" customHeight="1">
      <c r="A35" s="30" t="s">
        <v>65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66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96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F26"/>
    <mergeCell ref="G26:I26"/>
    <mergeCell ref="A29:E29"/>
    <mergeCell ref="F29:G29"/>
    <mergeCell ref="H29:I29"/>
    <mergeCell ref="A30:E30"/>
    <mergeCell ref="F30:G31"/>
    <mergeCell ref="H30:I31"/>
    <mergeCell ref="J30:J31"/>
    <mergeCell ref="A31:E31"/>
    <mergeCell ref="A32:E32"/>
    <mergeCell ref="F32:G33"/>
    <mergeCell ref="H32:I33"/>
    <mergeCell ref="J32:J33"/>
    <mergeCell ref="A33:E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