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<sst xmlns="http://schemas.openxmlformats.org/spreadsheetml/2006/main" count="71" uniqueCount="71">
  <si>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</si>
  <si>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RTC018</t>
  </si>
  <si>
    <t xml:space="preserve">m²</t>
  </si>
  <si>
    <t xml:space="preserve">Falso techo continuo de placas de yeso laminado. Sistema "PLACO".</t>
  </si>
  <si>
    <r>
      <rPr>
        <sz val="8.25"/>
        <color rgb="FF000000"/>
        <rFont val="Arial"/>
        <family val="2"/>
      </rPr>
      <t xml:space="preserve">Falso techo continuo suspendido, liso, situado a una altura menor de 4 m, con nivel de calidad del acabado estándar (Q2). Sistema "PLACO", constituido por: ESTRUCTURA: estructura metálica de perfiles primarios F530 "PLACO"; PLACAS: una capa de placas de yeso laminado A / UNE-EN 520 - 1200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</si>
  <si>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</si>
  <si>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</si>
  <si>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</si>
  <si>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</si>
  <si>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</si>
  <si>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</si>
  <si>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</si>
  <si>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</si>
  <si>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</si>
  <si>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</si>
  <si>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</si>
  <si>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</si>
  <si>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</si>
  <si>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</si>
  <si>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</si>
  <si>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 según UNE-EN 14195.</t>
  </si>
  <si>
    <t xml:space="preserve">mt12ple030</t>
  </si>
  <si>
    <t xml:space="preserve">Ud</t>
  </si>
  <si>
    <t xml:space="preserve">Pieza de empalme F-530 "PLACO".</t>
  </si>
  <si>
    <t xml:space="preserve">mt12plt030b</t>
  </si>
  <si>
    <t xml:space="preserve">Ud</t>
  </si>
  <si>
    <t xml:space="preserve">Tornillo autoperforante rosca-chapa, TRPF 13 "PLACO", de 13 mm de longitud.</t>
  </si>
  <si>
    <t xml:space="preserve">mt12plk010aaead</t>
  </si>
  <si>
    <t xml:space="preserve">m²</t>
  </si>
  <si>
    <t xml:space="preserve">Placa de yeso laminado A / UNE-EN 520 - 1200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</si>
  <si>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</si>
  <si>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</si>
  <si>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</si>
  <si>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</si>
  <si>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</si>
  <si>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</si>
  <si>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</si>
  <si>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</si>
  <si>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</si>
  <si>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</si>
  <si>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</si>
  <si>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</si>
  <si>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</si>
  <si>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</si>
  <si>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</si>
  <si>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</si>
  <si>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</si>
  <si>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</si>
  <si>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</si>
  <si>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</si>
  <si>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</si>
  <si>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5,82€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</si>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</sst>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
      <c r="G10" s="11">
        <v>1.8</v>
      </c>
      <c r="H10" s="11"/>
      <c r="I10" s="12">
        <v>0.93</v>
      </c>
      <c r="J10" s="12">
        <f ca="1">ROUND(INDIRECT(ADDRESS(ROW()+(0), COLUMN()+(-3), 1))*INDIRECT(ADDRESS(ROW()+(0), COLUMN()+(-1), 1)), 2)</f>
        <v>1.67</v>
      </c>
    </row>
    <row r="11" spans="1:10" ht="13.50" thickBot="1" customHeight="1">
      <c r="A11" s="1" t="s">
        <v>15</v>
      </c>
      <c r="B11" s="1"/>
      <c r="C11" s="1"/>
      <c r="D11" s="10" t="s">
        <v>16</v>
      </c>
      <c r="E11" s="1" t="s">
        <v>17</v>
      </c>
      <c r="F11" s="1"/>
      <c r="G11" s="11">
        <v>1.8</v>
      </c>
      <c r="H11" s="11"/>
      <c r="I11" s="12">
        <v>0.3</v>
      </c>
      <c r="J11" s="12">
        <f ca="1">ROUND(INDIRECT(ADDRESS(ROW()+(0), COLUMN()+(-3), 1))*INDIRECT(ADDRESS(ROW()+(0), COLUMN()+(-1), 1)), 2)</f>
        <v>0.54</v>
      </c>
    </row>
    <row r="12" spans="1:10" ht="34.50" thickBot="1" customHeight="1">
      <c r="A12" s="1" t="s">
        <v>18</v>
      </c>
      <c r="B12" s="1"/>
      <c r="C12" s="1"/>
      <c r="D12" s="10" t="s">
        <v>19</v>
      </c>
      <c r="E12" s="1" t="s">
        <v>20</v>
      </c>
      <c r="F12" s="1"/>
      <c r="G12" s="11">
        <v>3</v>
      </c>
      <c r="H12" s="11"/>
      <c r="I12" s="12">
        <v>1.75</v>
      </c>
      <c r="J12" s="12">
        <f ca="1">ROUND(INDIRECT(ADDRESS(ROW()+(0), COLUMN()+(-3), 1))*INDIRECT(ADDRESS(ROW()+(0), COLUMN()+(-1), 1)), 2)</f>
        <v>5.25</v>
      </c>
    </row>
    <row r="13" spans="1:10" ht="13.50" thickBot="1" customHeight="1">
      <c r="A13" s="1" t="s">
        <v>21</v>
      </c>
      <c r="B13" s="1"/>
      <c r="C13" s="1"/>
      <c r="D13" s="10" t="s">
        <v>22</v>
      </c>
      <c r="E13" s="1" t="s">
        <v>23</v>
      </c>
      <c r="F13" s="1"/>
      <c r="G13" s="11">
        <v>0.16</v>
      </c>
      <c r="H13" s="11"/>
      <c r="I13" s="12">
        <v>0.31</v>
      </c>
      <c r="J13" s="12">
        <f ca="1">ROUND(INDIRECT(ADDRESS(ROW()+(0), COLUMN()+(-3), 1))*INDIRECT(ADDRESS(ROW()+(0), COLUMN()+(-1), 1)), 2)</f>
        <v>0.05</v>
      </c>
    </row>
    <row r="14" spans="1:10" ht="13.50" thickBot="1" customHeight="1">
      <c r="A14" s="1" t="s">
        <v>24</v>
      </c>
      <c r="B14" s="1"/>
      <c r="C14" s="1"/>
      <c r="D14" s="10" t="s">
        <v>25</v>
      </c>
      <c r="E14" s="1" t="s">
        <v>26</v>
      </c>
      <c r="F14" s="1"/>
      <c r="G14" s="11">
        <v>1</v>
      </c>
      <c r="H14" s="11"/>
      <c r="I14" s="12">
        <v>0.02</v>
      </c>
      <c r="J14" s="12">
        <f ca="1">ROUND(INDIRECT(ADDRESS(ROW()+(0), COLUMN()+(-3), 1))*INDIRECT(ADDRESS(ROW()+(0), COLUMN()+(-1), 1)), 2)</f>
        <v>0.02</v>
      </c>
    </row>
    <row r="15" spans="1:10" ht="34.50" thickBot="1" customHeight="1">
      <c r="A15" s="1" t="s">
        <v>27</v>
      </c>
      <c r="B15" s="1"/>
      <c r="C15" s="1"/>
      <c r="D15" s="10" t="s">
        <v>28</v>
      </c>
      <c r="E15" s="1" t="s">
        <v>29</v>
      </c>
      <c r="F15" s="1"/>
      <c r="G15" s="11">
        <v>1.05</v>
      </c>
      <c r="H15" s="11"/>
      <c r="I15" s="12">
        <v>4.75</v>
      </c>
      <c r="J15" s="12">
        <f ca="1">ROUND(INDIRECT(ADDRESS(ROW()+(0), COLUMN()+(-3), 1))*INDIRECT(ADDRESS(ROW()+(0), COLUMN()+(-1), 1)), 2)</f>
        <v>4.99</v>
      </c>
    </row>
    <row r="16" spans="1:10" ht="34.50" thickBot="1" customHeight="1">
      <c r="A16" s="1" t="s">
        <v>30</v>
      </c>
      <c r="B16" s="1"/>
      <c r="C16" s="1"/>
      <c r="D16" s="10" t="s">
        <v>31</v>
      </c>
      <c r="E16" s="1" t="s">
        <v>32</v>
      </c>
      <c r="F16" s="1"/>
      <c r="G16" s="11">
        <v>10</v>
      </c>
      <c r="H16" s="11"/>
      <c r="I16" s="12">
        <v>0.01</v>
      </c>
      <c r="J16" s="12">
        <f ca="1">ROUND(INDIRECT(ADDRESS(ROW()+(0), COLUMN()+(-3), 1))*INDIRECT(ADDRESS(ROW()+(0), COLUMN()+(-1), 1)), 2)</f>
        <v>0.1</v>
      </c>
    </row>
    <row r="17" spans="1:10" ht="24.00" thickBot="1" customHeight="1">
      <c r="A17" s="1" t="s">
        <v>33</v>
      </c>
      <c r="B17" s="1"/>
      <c r="C17" s="1"/>
      <c r="D17" s="10" t="s">
        <v>34</v>
      </c>
      <c r="E17" s="1" t="s">
        <v>35</v>
      </c>
      <c r="F17" s="1"/>
      <c r="G17" s="11">
        <v>1.4</v>
      </c>
      <c r="H17" s="11"/>
      <c r="I17" s="12">
        <v>0.05</v>
      </c>
      <c r="J17" s="12">
        <f ca="1">ROUND(INDIRECT(ADDRESS(ROW()+(0), COLUMN()+(-3), 1))*INDIRECT(ADDRESS(ROW()+(0), COLUMN()+(-1), 1)), 2)</f>
        <v>0.07</v>
      </c>
    </row>
    <row r="18" spans="1:10" ht="45.00" thickBot="1" customHeight="1">
      <c r="A18" s="1" t="s">
        <v>36</v>
      </c>
      <c r="B18" s="1"/>
      <c r="C18" s="1"/>
      <c r="D18" s="10" t="s">
        <v>37</v>
      </c>
      <c r="E18" s="1" t="s">
        <v>38</v>
      </c>
      <c r="F18" s="1"/>
      <c r="G18" s="13">
        <v>0.33</v>
      </c>
      <c r="H18" s="13"/>
      <c r="I18" s="14">
        <v>1.13</v>
      </c>
      <c r="J18" s="14">
        <f ca="1">ROUND(INDIRECT(ADDRESS(ROW()+(0), COLUMN()+(-3), 1))*INDIRECT(ADDRESS(ROW()+(0), COLUMN()+(-1), 1)), 2)</f>
        <v>0.37</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13.06</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0.469</v>
      </c>
      <c r="H21" s="11"/>
      <c r="I21" s="12">
        <v>22.74</v>
      </c>
      <c r="J21" s="12">
        <f ca="1">ROUND(INDIRECT(ADDRESS(ROW()+(0), COLUMN()+(-3), 1))*INDIRECT(ADDRESS(ROW()+(0), COLUMN()+(-1), 1)), 2)</f>
        <v>10.67</v>
      </c>
    </row>
    <row r="22" spans="1:10" ht="13.50" thickBot="1" customHeight="1">
      <c r="A22" s="1" t="s">
        <v>44</v>
      </c>
      <c r="B22" s="1"/>
      <c r="C22" s="1"/>
      <c r="D22" s="10" t="s">
        <v>45</v>
      </c>
      <c r="E22" s="1" t="s">
        <v>46</v>
      </c>
      <c r="F22" s="1"/>
      <c r="G22" s="13">
        <v>0.469</v>
      </c>
      <c r="H22" s="13"/>
      <c r="I22" s="14">
        <v>21.02</v>
      </c>
      <c r="J22" s="14">
        <f ca="1">ROUND(INDIRECT(ADDRESS(ROW()+(0), COLUMN()+(-3), 1))*INDIRECT(ADDRESS(ROW()+(0), COLUMN()+(-1), 1)), 2)</f>
        <v>9.86</v>
      </c>
    </row>
    <row r="23" spans="1:10" ht="13.50" thickBot="1" customHeight="1">
      <c r="A23" s="15"/>
      <c r="B23" s="15"/>
      <c r="C23" s="15"/>
      <c r="D23" s="15"/>
      <c r="E23" s="15"/>
      <c r="F23" s="15"/>
      <c r="G23" s="9" t="s">
        <v>47</v>
      </c>
      <c r="H23" s="9"/>
      <c r="I23" s="9"/>
      <c r="J23" s="17">
        <f ca="1">ROUND(SUM(INDIRECT(ADDRESS(ROW()+(-1), COLUMN()+(0), 1)),INDIRECT(ADDRESS(ROW()+(-2), COLUMN()+(0), 1))), 2)</f>
        <v>20.53</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1)),INDIRECT(ADDRESS(ROW()+(-6), COLUMN()+(1), 1))), 2)</f>
        <v>33.59</v>
      </c>
      <c r="J25" s="14">
        <f ca="1">ROUND(INDIRECT(ADDRESS(ROW()+(0), COLUMN()+(-3), 1))*INDIRECT(ADDRESS(ROW()+(0), COLUMN()+(-1), 1))/100, 2)</f>
        <v>0.67</v>
      </c>
    </row>
    <row r="26" spans="1:10" ht="13.50" thickBot="1" customHeight="1">
      <c r="A26" s="21" t="s">
        <v>51</v>
      </c>
      <c r="B26" s="21"/>
      <c r="C26" s="21"/>
      <c r="D26" s="22"/>
      <c r="E26" s="23"/>
      <c r="F26" s="23"/>
      <c r="G26" s="24" t="s">
        <v>52</v>
      </c>
      <c r="H26" s="24"/>
      <c r="I26" s="25"/>
      <c r="J26" s="26">
        <f ca="1">ROUND(SUM(INDIRECT(ADDRESS(ROW()+(-1), COLUMN()+(0), 1)),INDIRECT(ADDRESS(ROW()+(-3), COLUMN()+(0), 1)),INDIRECT(ADDRESS(ROW()+(-7), COLUMN()+(0), 1))), 2)</f>
        <v>34.26</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40" spans="1:1" ht="33.75" thickBot="1" customHeight="1">
      <c r="A40" s="1" t="s">
        <v>68</v>
      </c>
      <c r="B40" s="1"/>
      <c r="C40" s="1"/>
      <c r="D40" s="1"/>
      <c r="E40" s="1"/>
      <c r="F40" s="1"/>
      <c r="G40" s="1"/>
      <c r="H40" s="1"/>
      <c r="I40" s="1"/>
      <c r="J40" s="1"/>
    </row>
    <row r="41" spans="1:1" ht="33.75" thickBot="1" customHeight="1">
      <c r="A41" s="1" t="s">
        <v>69</v>
      </c>
      <c r="B41" s="1"/>
      <c r="C41" s="1"/>
      <c r="D41" s="1"/>
      <c r="E41" s="1"/>
      <c r="F41" s="1"/>
      <c r="G41" s="1"/>
      <c r="H41" s="1"/>
      <c r="I41" s="1"/>
      <c r="J41" s="1"/>
    </row>
    <row r="42" spans="1:1" ht="33.75" thickBot="1" customHeight="1">
      <c r="A42" s="1" t="s">
        <v>70</v>
      </c>
      <c r="B42" s="1"/>
      <c r="C42" s="1"/>
      <c r="D42" s="1"/>
      <c r="E42" s="1"/>
      <c r="F42" s="1"/>
      <c r="G42" s="1"/>
      <c r="H42" s="1"/>
      <c r="I42" s="1"/>
      <c r="J42" s="1"/>
    </row>
  </sheetData>
  <mergeCells count="8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40:J40"/>
    <mergeCell ref="A41:J41"/>
    <mergeCell ref="A42:J42"/>
  </mergeCells>
  <pageMargins left="0.147638" right="0.147638" top="0.206693" bottom="0.206693" header="0.0" footer="0.0"/>
  <pageSetup paperSize="9" orientation="portrait"/>
  <rowBreaks count="0" manualBreakCount="0">
    </rowBreaks>
</worksheet>
</file>