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<sst xmlns="http://schemas.openxmlformats.org/spreadsheetml/2006/main" count="44" uniqueCount="44">
  <si>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</si>
  <si>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UPT010</t>
  </si>
  <si>
    <t xml:space="preserve">m²</t>
  </si>
  <si>
    <t xml:space="preserve">Revestimiento de vaso de piscina con mosaico.</t>
  </si>
  <si>
    <r>
      <rPr>
        <sz val="8.25"/>
        <color rgb="FF000000"/>
        <rFont val="Arial"/>
        <family val="2"/>
      </rPr>
      <t xml:space="preserve">Revestimiento de mosaico de gres esmaltado, color azul, acabado liso, formado por teselas de 50x50x6 mm, en suelos y paredes de vasos de piscinas, recibidas con adhesivo cementoso de fraguado normal, de altas prestaciones, C1 T, según UNE-EN 12004, con deslizamiento reducido Webercol Dur "WEBER", color gris y mortero de juntas cementoso mejorado, tipo CG2 W A, según UNE-EN 13888, con absorción de agua reducida y resistencia elevada a la abrasión, Webercolor Premium "WEBER", color Blanco. El precio no incluye la impermeabilización de la piscina.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</si>
  <si>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</si>
  <si>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</si>
  <si>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</si>
  <si>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</si>
  <si>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</si>
  <si>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</si>
  <si>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</si>
  <si>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mt18bdk015a</t>
  </si>
  <si>
    <t xml:space="preserve">m²</t>
  </si>
  <si>
    <t xml:space="preserve">Mosaico de gres esmaltado, color azul, acabado liso, formado por teselas de 50x50x6 mm, montadas sobre piezas de malla de 299x299 mm.</t>
  </si>
  <si>
    <t xml:space="preserve">mt09mcw010d</t>
  </si>
  <si>
    <t xml:space="preserve">kg</t>
  </si>
  <si>
    <t xml:space="preserve">Adhesivo cementoso de fraguado normal, de altas prestaciones, C1 T, según UNE-EN 12004, con deslizamiento reducido Webercol Dur "WEBER", color gris, a base de cemento gris, resina sintética, áridos silíceos y calcáreos y aditivos orgánicos e inorgánicos, con resistencia a la inmersión en agua.</t>
  </si>
  <si>
    <t xml:space="preserve">mt09mcw050ia</t>
  </si>
  <si>
    <t xml:space="preserve">kg</t>
  </si>
  <si>
    <t xml:space="preserve">Mortero de juntas cementoso mejorado, tipo CG2 W A, según UNE-EN 13888,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</si>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</sst>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89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17.79</v>
      </c>
      <c r="I10" s="12">
        <f ca="1">ROUND(INDIRECT(ADDRESS(ROW()+(0), COLUMN()+(-3), 1))*INDIRECT(ADDRESS(ROW()+(0), COLUMN()+(-1), 1)), 2)</f>
        <v>17.79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0.33</v>
      </c>
      <c r="I11" s="12">
        <f ca="1">ROUND(INDIRECT(ADDRESS(ROW()+(0), COLUMN()+(-3), 1))*INDIRECT(ADDRESS(ROW()+(0), COLUMN()+(-1), 1)), 2)</f>
        <v>1.65</v>
      </c>
    </row>
    <row r="12" spans="1:9" ht="97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0.12</v>
      </c>
      <c r="G12" s="13"/>
      <c r="H12" s="14">
        <v>2.26</v>
      </c>
      <c r="I12" s="14">
        <f ca="1">ROUND(INDIRECT(ADDRESS(ROW()+(0), COLUMN()+(-3), 1))*INDIRECT(ADDRESS(ROW()+(0), COLUMN()+(-1), 1)), 2)</f>
        <v>0.27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19.71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0.3</v>
      </c>
      <c r="G15" s="11"/>
      <c r="H15" s="12">
        <v>22.13</v>
      </c>
      <c r="I15" s="12">
        <f ca="1">ROUND(INDIRECT(ADDRESS(ROW()+(0), COLUMN()+(-3), 1))*INDIRECT(ADDRESS(ROW()+(0), COLUMN()+(-1), 1)), 2)</f>
        <v>6.64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0.3</v>
      </c>
      <c r="G16" s="13"/>
      <c r="H16" s="14">
        <v>21.02</v>
      </c>
      <c r="I16" s="14">
        <f ca="1">ROUND(INDIRECT(ADDRESS(ROW()+(0), COLUMN()+(-3), 1))*INDIRECT(ADDRESS(ROW()+(0), COLUMN()+(-1), 1)), 2)</f>
        <v>6.31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12.95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3</v>
      </c>
      <c r="G19" s="13"/>
      <c r="H19" s="14">
        <f ca="1">ROUND(SUM(INDIRECT(ADDRESS(ROW()+(-2), COLUMN()+(1), 1)),INDIRECT(ADDRESS(ROW()+(-6), COLUMN()+(1), 1))), 2)</f>
        <v>32.66</v>
      </c>
      <c r="I19" s="14">
        <f ca="1">ROUND(INDIRECT(ADDRESS(ROW()+(0), COLUMN()+(-3), 1))*INDIRECT(ADDRESS(ROW()+(0), COLUMN()+(-1), 1))/100, 2)</f>
        <v>0.98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33.64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142013</v>
      </c>
      <c r="F24" s="29"/>
      <c r="G24" s="29">
        <v>172013</v>
      </c>
      <c r="H24" s="29"/>
      <c r="I24" s="29">
        <v>3</v>
      </c>
    </row>
    <row r="25" spans="1:9" ht="13.50" thickBot="1" customHeight="1">
      <c r="A25" s="30" t="s">
        <v>40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