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<sst xmlns="http://schemas.openxmlformats.org/spreadsheetml/2006/main" count="77" uniqueCount="77">
  <si>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</si>
  <si>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</si>
  <si>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</si>
  <si>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Forjado de viguetas de madera y encofrado "NERVOMETAL".</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</si>
  <si>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encofrado de chapa de acero laminado en frío "NERVOMETAL" de 0,5 mm de espesor; acero UNE-EN 10080 B 500 S, cuantía 1,1 kg/m², en capa de compresión de 4 cm de espesor de hormigón ligero HL-25/B/10/XC2, densidad entre 1200 y 1500 kg/m³, (cantidad mínima de cemento 275 kg/m³), fabricado en central, y vertido con cubilote; apuntalamiento y desapuntalamiento de las viguetas. Incluso lámina de polietileno para la protección de las viguetas,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</si>
  <si>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</si>
  <si>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</si>
  <si>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</si>
  <si>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</si>
  <si>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</si>
  <si>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</si>
  <si>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</si>
  <si>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</si>
  <si>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</si>
  <si>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</si>
  <si>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</si>
  <si>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</si>
  <si>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</si>
  <si>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</si>
  <si>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</si>
  <si>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</si>
  <si>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</si>
  <si>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</si>
  <si>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</si>
  <si>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mt32war020</t>
  </si>
  <si>
    <t xml:space="preserve">m²</t>
  </si>
  <si>
    <t xml:space="preserve">Lámina de polietileno transparente, de 0,2 mm de espesor.</t>
  </si>
  <si>
    <t xml:space="preserve">mt08efb010b</t>
  </si>
  <si>
    <t xml:space="preserve">m²</t>
  </si>
  <si>
    <t xml:space="preserve">Chapa de acero laminado en frío, "NERVOMETAL", acabado cincado, de 0,5 mm de espesor.</t>
  </si>
  <si>
    <t xml:space="preserve">mt07emr111b</t>
  </si>
  <si>
    <t xml:space="preserve">Ud</t>
  </si>
  <si>
    <t xml:space="preserve">Clavo, de 4 mm de diámetro y 50 mm de longitud, de acero galvanizado de alta adherencia.</t>
  </si>
  <si>
    <t xml:space="preserve">mt07aco020m</t>
  </si>
  <si>
    <t xml:space="preserve">Ud</t>
  </si>
  <si>
    <t xml:space="preserve">Separador homologado para malla electrosoldada.</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</si>
  <si>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</si>
  <si>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</si>
  <si>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</si>
  <si>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</si>
  <si>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</si>
  <si>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</si>
  <si>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</si>
  <si>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</si>
  <si>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</si>
  <si>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</si>
  <si>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</si>
  <si>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</si>
  <si>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</si>
  <si>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</si>
  <si>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</si>
  <si>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</si>
  <si>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</si>
  <si>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</si>
  <si>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</si>
  <si>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</si>
  <si>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</si>
  <si>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</si>
  <si>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</si>
  <si>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</si>
  <si>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</si>
  <si>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</si>
  <si>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</si>
  <si>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</si>
  <si>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</si>
  <si>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</si>
  <si>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</si>
  <si>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</si>
  <si>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</si>
  <si>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</si>
  <si>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</si>
  <si>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</si>
  <si>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</si>
  <si>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</si>
  <si>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</si>
  <si>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6,70€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</si>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</sst>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87" customWidth="1"/>
    <col min="6" max="6" width="13.60" customWidth="1"/>
    <col min="7" max="7" width="10.3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24.00" thickBot="1" customHeight="1">
      <c r="A15" s="1" t="s">
        <v>27</v>
      </c>
      <c r="B15" s="1"/>
      <c r="C15" s="1"/>
      <c r="D15" s="10" t="s">
        <v>28</v>
      </c>
      <c r="E15" s="1" t="s">
        <v>29</v>
      </c>
      <c r="F15" s="11">
        <v>1.1</v>
      </c>
      <c r="G15" s="12">
        <v>4.65</v>
      </c>
      <c r="H15" s="12">
        <f ca="1">ROUND(INDIRECT(ADDRESS(ROW()+(0), COLUMN()+(-2), 1))*INDIRECT(ADDRESS(ROW()+(0), COLUMN()+(-1), 1)), 2)</f>
        <v>5.12</v>
      </c>
    </row>
    <row r="16" spans="1:8" ht="24.0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146.58</v>
      </c>
      <c r="H20" s="14">
        <f ca="1">ROUND(INDIRECT(ADDRESS(ROW()+(0), COLUMN()+(-2), 1))*INDIRECT(ADDRESS(ROW()+(0), COLUMN()+(-1), 1)), 2)</f>
        <v>6.16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20.39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0.127</v>
      </c>
      <c r="G23" s="12">
        <v>23.03</v>
      </c>
      <c r="H23" s="12">
        <f ca="1">ROUND(INDIRECT(ADDRESS(ROW()+(0), COLUMN()+(-2), 1))*INDIRECT(ADDRESS(ROW()+(0), COLUMN()+(-1), 1)), 2)</f>
        <v>2.92</v>
      </c>
    </row>
    <row r="24" spans="1:8" ht="13.50" thickBot="1" customHeight="1">
      <c r="A24" s="1" t="s">
        <v>50</v>
      </c>
      <c r="B24" s="1"/>
      <c r="C24" s="1"/>
      <c r="D24" s="10" t="s">
        <v>51</v>
      </c>
      <c r="E24" s="1" t="s">
        <v>52</v>
      </c>
      <c r="F24" s="11">
        <v>0.094</v>
      </c>
      <c r="G24" s="12">
        <v>21.86</v>
      </c>
      <c r="H24" s="12">
        <f ca="1">ROUND(INDIRECT(ADDRESS(ROW()+(0), COLUMN()+(-2), 1))*INDIRECT(ADDRESS(ROW()+(0), COLUMN()+(-1), 1)), 2)</f>
        <v>2.05</v>
      </c>
    </row>
    <row r="25" spans="1:8" ht="13.50" thickBot="1" customHeight="1">
      <c r="A25" s="1" t="s">
        <v>53</v>
      </c>
      <c r="B25" s="1"/>
      <c r="C25" s="1"/>
      <c r="D25" s="10" t="s">
        <v>54</v>
      </c>
      <c r="E25" s="1" t="s">
        <v>55</v>
      </c>
      <c r="F25" s="11">
        <v>0.124</v>
      </c>
      <c r="G25" s="12">
        <v>23.03</v>
      </c>
      <c r="H25" s="12">
        <f ca="1">ROUND(INDIRECT(ADDRESS(ROW()+(0), COLUMN()+(-2), 1))*INDIRECT(ADDRESS(ROW()+(0), COLUMN()+(-1), 1)), 2)</f>
        <v>2.86</v>
      </c>
    </row>
    <row r="26" spans="1:8" ht="13.50" thickBot="1" customHeight="1">
      <c r="A26" s="1" t="s">
        <v>56</v>
      </c>
      <c r="B26" s="1"/>
      <c r="C26" s="1"/>
      <c r="D26" s="10" t="s">
        <v>57</v>
      </c>
      <c r="E26" s="1" t="s">
        <v>58</v>
      </c>
      <c r="F26" s="11">
        <v>0.124</v>
      </c>
      <c r="G26" s="12">
        <v>21.86</v>
      </c>
      <c r="H26" s="12">
        <f ca="1">ROUND(INDIRECT(ADDRESS(ROW()+(0), COLUMN()+(-2), 1))*INDIRECT(ADDRESS(ROW()+(0), COLUMN()+(-1), 1)), 2)</f>
        <v>2.71</v>
      </c>
    </row>
    <row r="27" spans="1:8" ht="13.50" thickBot="1" customHeight="1">
      <c r="A27" s="1" t="s">
        <v>59</v>
      </c>
      <c r="B27" s="1"/>
      <c r="C27" s="1"/>
      <c r="D27" s="10" t="s">
        <v>60</v>
      </c>
      <c r="E27" s="1" t="s">
        <v>61</v>
      </c>
      <c r="F27" s="11">
        <v>0.016</v>
      </c>
      <c r="G27" s="12">
        <v>23.03</v>
      </c>
      <c r="H27" s="12">
        <f ca="1">ROUND(INDIRECT(ADDRESS(ROW()+(0), COLUMN()+(-2), 1))*INDIRECT(ADDRESS(ROW()+(0), COLUMN()+(-1), 1)), 2)</f>
        <v>0.37</v>
      </c>
    </row>
    <row r="28" spans="1:8" ht="13.50" thickBot="1" customHeight="1">
      <c r="A28" s="1" t="s">
        <v>62</v>
      </c>
      <c r="B28" s="1"/>
      <c r="C28" s="1"/>
      <c r="D28" s="10" t="s">
        <v>63</v>
      </c>
      <c r="E28" s="1" t="s">
        <v>64</v>
      </c>
      <c r="F28" s="11">
        <v>0.014</v>
      </c>
      <c r="G28" s="12">
        <v>21.86</v>
      </c>
      <c r="H28" s="12">
        <f ca="1">ROUND(INDIRECT(ADDRESS(ROW()+(0), COLUMN()+(-2), 1))*INDIRECT(ADDRESS(ROW()+(0), COLUMN()+(-1), 1)), 2)</f>
        <v>0.31</v>
      </c>
    </row>
    <row r="29" spans="1:8" ht="13.50" thickBot="1" customHeight="1">
      <c r="A29" s="1" t="s">
        <v>65</v>
      </c>
      <c r="B29" s="1"/>
      <c r="C29" s="1"/>
      <c r="D29" s="10" t="s">
        <v>66</v>
      </c>
      <c r="E29" s="1" t="s">
        <v>67</v>
      </c>
      <c r="F29" s="11">
        <v>0.256</v>
      </c>
      <c r="G29" s="12">
        <v>23.03</v>
      </c>
      <c r="H29" s="12">
        <f ca="1">ROUND(INDIRECT(ADDRESS(ROW()+(0), COLUMN()+(-2), 1))*INDIRECT(ADDRESS(ROW()+(0), COLUMN()+(-1), 1)), 2)</f>
        <v>5.9</v>
      </c>
    </row>
    <row r="30" spans="1:8" ht="13.50" thickBot="1" customHeight="1">
      <c r="A30" s="1" t="s">
        <v>68</v>
      </c>
      <c r="B30" s="1"/>
      <c r="C30" s="1"/>
      <c r="D30" s="10" t="s">
        <v>69</v>
      </c>
      <c r="E30" s="1" t="s">
        <v>70</v>
      </c>
      <c r="F30" s="13">
        <v>0.288</v>
      </c>
      <c r="G30" s="14">
        <v>21.86</v>
      </c>
      <c r="H30" s="14">
        <f ca="1">ROUND(INDIRECT(ADDRESS(ROW()+(0), COLUMN()+(-2), 1))*INDIRECT(ADDRESS(ROW()+(0), COLUMN()+(-1), 1)), 2)</f>
        <v>6.3</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23.42</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43.81</v>
      </c>
      <c r="H33" s="14">
        <f ca="1">ROUND(INDIRECT(ADDRESS(ROW()+(0), COLUMN()+(-2), 1))*INDIRECT(ADDRESS(ROW()+(0), COLUMN()+(-1), 1))/100, 2)</f>
        <v>0.88</v>
      </c>
    </row>
    <row r="34" spans="1:8" ht="13.50" thickBot="1" customHeight="1">
      <c r="A34" s="21" t="s">
        <v>75</v>
      </c>
      <c r="B34" s="21"/>
      <c r="C34" s="21"/>
      <c r="D34" s="22"/>
      <c r="E34" s="23"/>
      <c r="F34" s="24" t="s">
        <v>76</v>
      </c>
      <c r="G34" s="25"/>
      <c r="H34" s="26">
        <f ca="1">ROUND(SUM(INDIRECT(ADDRESS(ROW()+(-1), COLUMN()+(0), 1)),INDIRECT(ADDRESS(ROW()+(-3), COLUMN()+(0), 1)),INDIRECT(ADDRESS(ROW()+(-13), COLUMN()+(0), 1))), 2)</f>
        <v>44.69</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