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<sst xmlns="http://schemas.openxmlformats.org/spreadsheetml/2006/main" count="87" uniqueCount="87">
  <si>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</si>
  <si>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EMZ310</t>
  </si>
  <si>
    <t xml:space="preserve">m²</t>
  </si>
  <si>
    <t xml:space="preserve">Refuerzo de forjado de viguetas de madera, mediante conectores y hormigón ligero.</t>
  </si>
  <si>
    <r>
      <rPr>
        <sz val="8.25"/>
        <color rgb="FF000000"/>
        <rFont val="Arial"/>
        <family val="2"/>
      </rPr>
      <t xml:space="preserve">Refuerzo de forjado de viguetas de madera, mediante la disposición en taladros de 5 conectores por m² de forjado, formados por tornillos de acero galvanizado (calidad 6.8 según UNE-EN ISO 898-1), de 12 mm de diámetro y 100 mm de longitud, con cabeza hexagonal, rosca métrica total, tuercas y arandelas, fijados a las vigas con resina epoxi-acrilato, libre de estireno; y 15 conectores por m² de forjado, formados por tornillos de acero galvanizado (calidad 6.8 según UNE-EN ISO 898-1), de 10 mm de diámetro y 80 mm de longitud, con cabeza hexagonal, rosca métrica total, tuercas y arandelas, fijados a las viguetas con resina epoxi-acrilato, libre de estireno; colocación de malla electrosoldada ME 20x20 Ø 5-5 B 500 T 6x2,20 UNE-EN 10080 y vertido de capa de compresión de 5 cm de espesor de hormigón ligero HL-25/B/10/XC2, densidad entre 1200 y 1500 kg/m³, (cantidad mínima de cemento 275 kg/m³), fabricado en central, y vertido con cubilote; apuntalamiento y desapuntalamiento de las viguetas.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</si>
  <si>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</si>
  <si>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</si>
  <si>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</si>
  <si>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</si>
  <si>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</si>
  <si>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</si>
  <si>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</si>
  <si>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</si>
  <si>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</si>
  <si>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</si>
  <si>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</si>
  <si>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</si>
  <si>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</si>
  <si>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</si>
  <si>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</si>
  <si>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</si>
  <si>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</si>
  <si>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</si>
  <si>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</si>
  <si>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</si>
  <si>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</si>
  <si>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</si>
  <si>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</si>
  <si>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</si>
  <si>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</si>
  <si>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mt07rem020er</t>
  </si>
  <si>
    <t xml:space="preserve">Ud</t>
  </si>
  <si>
    <t xml:space="preserve">Tornillo de acero galvanizado calidad 6.8 según UNE-EN ISO 898-1, tipo M-12, de cabeza hexagonal y rosca métrica total según DIN 931 y UNE-EN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</si>
  <si>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</si>
  <si>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</si>
  <si>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UNE-EN ISO 898-1, tipo M-10, de cabeza hexagonal y rosca métrica total según DIN 931 y UNE-EN ISO 4014, de 10 mm de diámetro y 80 mm de longitud, con tuerca y arandela, para su utilización, fijados con resina, como conectores en vigas y viguetas de madera.</t>
  </si>
  <si>
    <t xml:space="preserve">mt07ame010d</t>
  </si>
  <si>
    <t xml:space="preserve">m²</t>
  </si>
  <si>
    <t xml:space="preserve">Malla electrosoldada ME 20x20 Ø 5-5 B 500 T 6x2,20 UNE-EN 10080.</t>
  </si>
  <si>
    <t xml:space="preserve">mt07aco020m</t>
  </si>
  <si>
    <t xml:space="preserve">Ud</t>
  </si>
  <si>
    <t xml:space="preserve">Separador homologado para malla electrosoldada.</t>
  </si>
  <si>
    <t xml:space="preserve">mt10hes050psa</t>
  </si>
  <si>
    <t xml:space="preserve">m³</t>
  </si>
  <si>
    <t xml:space="preserve">Hormigón ligero HLA-25/B/10/XC2, de entre 1200 y 1500 kg/m³ de densidad, cantidad mínima de cemento 275 kg/m³,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</si>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</sst>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7.52</v>
      </c>
      <c r="I10" s="12">
        <f ca="1">ROUND(INDIRECT(ADDRESS(ROW()+(0), COLUMN()+(-3), 1))*INDIRECT(ADDRESS(ROW()+(0), COLUMN()+(-1), 1)), 2)</f>
        <v>7.9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0.13</v>
      </c>
      <c r="I11" s="12">
        <f ca="1">ROUND(INDIRECT(ADDRESS(ROW()+(0), COLUMN()+(-3), 1))*INDIRECT(ADDRESS(ROW()+(0), COLUMN()+(-1), 1)), 2)</f>
        <v>1.17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</v>
      </c>
      <c r="G12" s="11"/>
      <c r="H12" s="12">
        <v>6.32</v>
      </c>
      <c r="I12" s="12">
        <f ca="1">ROUND(INDIRECT(ADDRESS(ROW()+(0), COLUMN()+(-3), 1))*INDIRECT(ADDRESS(ROW()+(0), COLUMN()+(-1), 1)), 2)</f>
        <v>0.25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0.045</v>
      </c>
      <c r="G13" s="11"/>
      <c r="H13" s="12">
        <v>1.87</v>
      </c>
      <c r="I13" s="12">
        <f ca="1">ROUND(INDIRECT(ADDRESS(ROW()+(0), COLUMN()+(-3), 1))*INDIRECT(ADDRESS(ROW()+(0), COLUMN()+(-1), 1)), 2)</f>
        <v>0.08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0.013</v>
      </c>
      <c r="G14" s="11"/>
      <c r="H14" s="12">
        <v>19.25</v>
      </c>
      <c r="I14" s="12">
        <f ca="1">ROUND(INDIRECT(ADDRESS(ROW()+(0), COLUMN()+(-3), 1))*INDIRECT(ADDRESS(ROW()+(0), COLUMN()+(-1), 1)), 2)</f>
        <v>0.25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0.18</v>
      </c>
      <c r="G15" s="11"/>
      <c r="H15" s="12">
        <v>15.2</v>
      </c>
      <c r="I15" s="12">
        <f ca="1">ROUND(INDIRECT(ADDRESS(ROW()+(0), COLUMN()+(-3), 1))*INDIRECT(ADDRESS(ROW()+(0), COLUMN()+(-1), 1)), 2)</f>
        <v>2.74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5</v>
      </c>
      <c r="G16" s="11"/>
      <c r="H16" s="12">
        <v>0.68</v>
      </c>
      <c r="I16" s="12">
        <f ca="1">ROUND(INDIRECT(ADDRESS(ROW()+(0), COLUMN()+(-3), 1))*INDIRECT(ADDRESS(ROW()+(0), COLUMN()+(-1), 1)), 2)</f>
        <v>3.4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15</v>
      </c>
      <c r="G17" s="11"/>
      <c r="H17" s="12">
        <v>0.37</v>
      </c>
      <c r="I17" s="12">
        <f ca="1">ROUND(INDIRECT(ADDRESS(ROW()+(0), COLUMN()+(-3), 1))*INDIRECT(ADDRESS(ROW()+(0), COLUMN()+(-1), 1)), 2)</f>
        <v>5.55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2.52</v>
      </c>
      <c r="I18" s="12">
        <f ca="1">ROUND(INDIRECT(ADDRESS(ROW()+(0), COLUMN()+(-3), 1))*INDIRECT(ADDRESS(ROW()+(0), COLUMN()+(-1), 1)), 2)</f>
        <v>2.77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0.09</v>
      </c>
      <c r="I19" s="12">
        <f ca="1">ROUND(INDIRECT(ADDRESS(ROW()+(0), COLUMN()+(-3), 1))*INDIRECT(ADDRESS(ROW()+(0), COLUMN()+(-1), 1)), 2)</f>
        <v>0.09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0.053</v>
      </c>
      <c r="G20" s="13"/>
      <c r="H20" s="14">
        <v>146.58</v>
      </c>
      <c r="I20" s="14">
        <f ca="1">ROUND(INDIRECT(ADDRESS(ROW()+(0), COLUMN()+(-3), 1))*INDIRECT(ADDRESS(ROW()+(0), COLUMN()+(-1), 1)), 2)</f>
        <v>7.77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31.97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0.124</v>
      </c>
      <c r="G23" s="11"/>
      <c r="H23" s="12">
        <v>23.03</v>
      </c>
      <c r="I23" s="12">
        <f ca="1">ROUND(INDIRECT(ADDRESS(ROW()+(0), COLUMN()+(-3), 1))*INDIRECT(ADDRESS(ROW()+(0), COLUMN()+(-1), 1)), 2)</f>
        <v>2.86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0.124</v>
      </c>
      <c r="G24" s="11"/>
      <c r="H24" s="12">
        <v>21.86</v>
      </c>
      <c r="I24" s="12">
        <f ca="1">ROUND(INDIRECT(ADDRESS(ROW()+(0), COLUMN()+(-3), 1))*INDIRECT(ADDRESS(ROW()+(0), COLUMN()+(-1), 1)), 2)</f>
        <v>2.71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0.616</v>
      </c>
      <c r="G25" s="11"/>
      <c r="H25" s="12">
        <v>22.13</v>
      </c>
      <c r="I25" s="12">
        <f ca="1">ROUND(INDIRECT(ADDRESS(ROW()+(0), COLUMN()+(-3), 1))*INDIRECT(ADDRESS(ROW()+(0), COLUMN()+(-1), 1)), 2)</f>
        <v>13.63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0.616</v>
      </c>
      <c r="G26" s="11"/>
      <c r="H26" s="12">
        <v>21.02</v>
      </c>
      <c r="I26" s="12">
        <f ca="1">ROUND(INDIRECT(ADDRESS(ROW()+(0), COLUMN()+(-3), 1))*INDIRECT(ADDRESS(ROW()+(0), COLUMN()+(-1), 1)), 2)</f>
        <v>12.95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0.029</v>
      </c>
      <c r="G27" s="11"/>
      <c r="H27" s="12">
        <v>23.03</v>
      </c>
      <c r="I27" s="12">
        <f ca="1">ROUND(INDIRECT(ADDRESS(ROW()+(0), COLUMN()+(-3), 1))*INDIRECT(ADDRESS(ROW()+(0), COLUMN()+(-1), 1)), 2)</f>
        <v>0.67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0.029</v>
      </c>
      <c r="G28" s="11"/>
      <c r="H28" s="12">
        <v>21.86</v>
      </c>
      <c r="I28" s="12">
        <f ca="1">ROUND(INDIRECT(ADDRESS(ROW()+(0), COLUMN()+(-3), 1))*INDIRECT(ADDRESS(ROW()+(0), COLUMN()+(-1), 1)), 2)</f>
        <v>0.63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0.524</v>
      </c>
      <c r="G29" s="11"/>
      <c r="H29" s="12">
        <v>23.03</v>
      </c>
      <c r="I29" s="12">
        <f ca="1">ROUND(INDIRECT(ADDRESS(ROW()+(0), COLUMN()+(-3), 1))*INDIRECT(ADDRESS(ROW()+(0), COLUMN()+(-1), 1)), 2)</f>
        <v>12.07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0.524</v>
      </c>
      <c r="G30" s="13"/>
      <c r="H30" s="14">
        <v>21.86</v>
      </c>
      <c r="I30" s="14">
        <f ca="1">ROUND(INDIRECT(ADDRESS(ROW()+(0), COLUMN()+(-3), 1))*INDIRECT(ADDRESS(ROW()+(0), COLUMN()+(-1), 1)), 2)</f>
        <v>11.45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56.97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88.94</v>
      </c>
      <c r="I33" s="14">
        <f ca="1">ROUND(INDIRECT(ADDRESS(ROW()+(0), COLUMN()+(-3), 1))*INDIRECT(ADDRESS(ROW()+(0), COLUMN()+(-1), 1))/100, 2)</f>
        <v>1.78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90.72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1.3112e+007</v>
      </c>
      <c r="F38" s="29"/>
      <c r="G38" s="29">
        <v>1.3112e+007</v>
      </c>
      <c r="H38" s="29"/>
      <c r="I38" s="29" t="s">
        <v>82</v>
      </c>
    </row>
    <row r="39" spans="1:9" ht="24.0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