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<sst xmlns="http://schemas.openxmlformats.org/spreadsheetml/2006/main" count="89" uniqueCount="89">
  <si>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</si>
  <si>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</si>
  <si>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</si>
  <si>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</si>
  <si>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chapa y PVC-P; acabado con un revestimiento de rodapiés de gres rústico, de 7 cm, 3 €/m colocados con junta abierta (separación entre 3 y 15 mm), en capa fina con adhesivo cementoso mejorado de ligantes mixtos, C2 TE, según UNE-EN 12004, con deslizamiento reducido y tiempo abierto ampliado Webercol Flex Duo "WEBER", color gris y rejuntados con mortero de juntas cementoso mejorado, tipo CG2 W A, según UNE-EN 13888,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</si>
  <si>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</si>
  <si>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</si>
  <si>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</si>
  <si>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</si>
  <si>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</si>
  <si>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</si>
  <si>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</si>
  <si>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</si>
  <si>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</si>
  <si>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</si>
  <si>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</si>
  <si>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</si>
  <si>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</si>
  <si>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</si>
  <si>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</si>
  <si>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</si>
  <si>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</si>
  <si>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</si>
  <si>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</si>
  <si>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mt15dac010a</t>
  </si>
  <si>
    <t xml:space="preserve">m²</t>
  </si>
  <si>
    <t xml:space="preserve">Lámina impermeabilizante flexible de PVC-P, (fv), de 1,2 mm de espesor, con armadura de velo de fibra de vidrio,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</si>
  <si>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</si>
  <si>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</si>
  <si>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</si>
  <si>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mt09mif010ba</t>
  </si>
  <si>
    <t xml:space="preserve">t</t>
  </si>
  <si>
    <t xml:space="preserve">Mortero industrial para albañilería, de cemento, color gris, categoría M-2,5 (resistencia a compresión 2,5 N/mm²), suministrado en sacos, según UNE-EN 998-2.</t>
  </si>
  <si>
    <t xml:space="preserve">mt09mcw010g</t>
  </si>
  <si>
    <t xml:space="preserve">kg</t>
  </si>
  <si>
    <t xml:space="preserve">Adhesivo cementoso mejorado de ligantes mixtos, C2 TE, según UNE-EN 12004, con deslizamiento reducido y tiempo abierto ampliado Webercol Flex Duo "WEBER", color gris, a base de cemento gris, resinas sintéticas especiales, áridos silíceos y calcáreos y aditivos orgánicos e inorgánicos, con muy bajo contenido de sustancias orgánicas volátiles (VOC), con resistencia a la inmersión en agua.</t>
  </si>
  <si>
    <t xml:space="preserve">mt18rcr010a300</t>
  </si>
  <si>
    <t xml:space="preserve">m</t>
  </si>
  <si>
    <t xml:space="preserve">Rodapié cerámico de gres rústico, de 7 cm de anchura, 3,00€/m.</t>
  </si>
  <si>
    <t xml:space="preserve">mt09mcw050ia</t>
  </si>
  <si>
    <t xml:space="preserve">kg</t>
  </si>
  <si>
    <t xml:space="preserve">Mortero de juntas cementoso mejorado, tipo CG2 W A, según UNE-EN 13888, con absorción de agua reducida y resistencia elevada a la abrasión, Webercolor Premium "WEBER", color Blanco, compuesto de cementos especiales, resina, áridos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</si>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</sst>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55.50" thickBot="1" customHeight="1">
      <c r="A17" s="1" t="s">
        <v>33</v>
      </c>
      <c r="B17" s="1"/>
      <c r="C17" s="1"/>
      <c r="D17" s="10" t="s">
        <v>34</v>
      </c>
      <c r="E17" s="1" t="s">
        <v>35</v>
      </c>
      <c r="F17" s="1"/>
      <c r="G17" s="11">
        <v>0.24</v>
      </c>
      <c r="H17" s="11"/>
      <c r="I17" s="12">
        <v>0.38</v>
      </c>
      <c r="J17" s="12">
        <f ca="1">ROUND(INDIRECT(ADDRESS(ROW()+(0), COLUMN()+(-3), 1))*INDIRECT(ADDRESS(ROW()+(0), COLUMN()+(-1), 1)), 2)</f>
        <v>0.09</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97.50" thickBot="1" customHeight="1">
      <c r="A19" s="1" t="s">
        <v>39</v>
      </c>
      <c r="B19" s="1"/>
      <c r="C19" s="1"/>
      <c r="D19" s="10" t="s">
        <v>40</v>
      </c>
      <c r="E19" s="1" t="s">
        <v>41</v>
      </c>
      <c r="F19" s="1"/>
      <c r="G19" s="11">
        <v>0.01</v>
      </c>
      <c r="H19" s="11"/>
      <c r="I19" s="12">
        <v>2.26</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20.36</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0.109</v>
      </c>
      <c r="H24" s="11"/>
      <c r="I24" s="12">
        <v>22.13</v>
      </c>
      <c r="J24" s="12">
        <f ca="1">ROUND(INDIRECT(ADDRESS(ROW()+(0), COLUMN()+(-3), 1))*INDIRECT(ADDRESS(ROW()+(0), COLUMN()+(-1), 1)), 2)</f>
        <v>2.41</v>
      </c>
    </row>
    <row r="25" spans="1:10" ht="13.50" thickBot="1" customHeight="1">
      <c r="A25" s="1" t="s">
        <v>53</v>
      </c>
      <c r="B25" s="1"/>
      <c r="C25" s="1"/>
      <c r="D25" s="10" t="s">
        <v>54</v>
      </c>
      <c r="E25" s="1" t="s">
        <v>55</v>
      </c>
      <c r="F25" s="1"/>
      <c r="G25" s="11">
        <v>0.109</v>
      </c>
      <c r="H25" s="11"/>
      <c r="I25" s="12">
        <v>21.02</v>
      </c>
      <c r="J25" s="12">
        <f ca="1">ROUND(INDIRECT(ADDRESS(ROW()+(0), COLUMN()+(-3), 1))*INDIRECT(ADDRESS(ROW()+(0), COLUMN()+(-1), 1)), 2)</f>
        <v>2.29</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0.447</v>
      </c>
      <c r="H27" s="11"/>
      <c r="I27" s="12">
        <v>20.78</v>
      </c>
      <c r="J27" s="12">
        <f ca="1">ROUND(INDIRECT(ADDRESS(ROW()+(0), COLUMN()+(-3), 1))*INDIRECT(ADDRESS(ROW()+(0), COLUMN()+(-1), 1)), 2)</f>
        <v>9.29</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26.18</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46.54</v>
      </c>
      <c r="J31" s="14">
        <f ca="1">ROUND(INDIRECT(ADDRESS(ROW()+(0), COLUMN()+(-3), 1))*INDIRECT(ADDRESS(ROW()+(0), COLUMN()+(-1), 1))/100, 2)</f>
        <v>0.93</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47.47</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1.10201e+006</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