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<sst xmlns="http://schemas.openxmlformats.org/spreadsheetml/2006/main" count="49" uniqueCount="49">
  <si>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</si>
  <si>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RAC012</t>
  </si>
  <si>
    <t xml:space="preserve">m²</t>
  </si>
  <si>
    <t xml:space="preserve">Revestimiento interior con piezas de gran formato de gres porcelánico esmaltado. Colocación en capa fina.</t>
  </si>
  <si>
    <r>
      <rPr>
        <sz val="8.25"/>
        <color rgb="FF000000"/>
        <rFont val="Arial"/>
        <family val="2"/>
      </rPr>
      <t xml:space="preserve">Revestimiento interior con piezas de gran formato de gres porcelánico esmaltado, acabado pulido, de 330x660x10 mm, gama media, capacidad de absorción de agua E&lt;0,5%, grupo BIa, según UNE-EN 14411. SOPORTE: paramento de hormigón, vertical, de hasta 3 m de altura. COLOCACIÓN: en capa fina y mediante doble encolado con adhesivo cementoso mejorado de ligantes mixtos, C2 TE, según UNE-EN 12004, con deslizamiento reducido y tiempo abierto ampliado Webercol Flex Duo "WEBER", color gris. REJUNTADO: con mortero de juntas cementoso mejorado, tipo CG2 W A, según UNE-EN 13888, con absorción de agua reducida y resistencia elevada a la abrasión, Webercolor Junta Fina "WEBER", color Blanco, en juntas de 3 mm de espesor. Incluso crucetas de PVC. El precio no incluye las piezas especiales ni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</si>
  <si>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</si>
  <si>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</si>
  <si>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</si>
  <si>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</si>
  <si>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</si>
  <si>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</si>
  <si>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</si>
  <si>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mt09mcw010g</t>
  </si>
  <si>
    <t xml:space="preserve">kg</t>
  </si>
  <si>
    <t xml:space="preserve">Adhesivo cementoso mejorado de ligantes mixtos, C2 TE, según UNE-EN 12004, con deslizamiento reducido y tiempo abierto ampliado Webercol Flex Duo "WEBER", color gris, a base de cemento gris, resinas sintéticas especiales, áridos silíceos y calcáreos y aditivos orgánicos e inorgánicos, con muy bajo contenido de sustancias orgánicas volátiles (VOC), con resistencia a la inmersión en agua.</t>
  </si>
  <si>
    <t xml:space="preserve">mt19abp100yfba</t>
  </si>
  <si>
    <t xml:space="preserve">m²</t>
  </si>
  <si>
    <t xml:space="preserve">Piezas de gran formato de gres porcelánico esmaltado, acabado pulido, de 330x660x10 mm, gama media, capacidad de absorción de agua E&lt;0,5%, grupo BIa, según UNE-EN 14411.</t>
  </si>
  <si>
    <t xml:space="preserve">mt09mcw050fa</t>
  </si>
  <si>
    <t xml:space="preserve">kg</t>
  </si>
  <si>
    <t xml:space="preserve">Mortero de juntas cementoso mejorado, tipo CG2 W A, según UNE-EN 13888, con absorción de agua reducida y resistencia elevada a la abrasión, Webercolor Junta Fina "WEBER",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</si>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</sst>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8.16" customWidth="1"/>
    <col min="4" max="4" width="69.53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6</v>
      </c>
      <c r="G10" s="11"/>
      <c r="H10" s="12">
        <v>0.38</v>
      </c>
      <c r="I10" s="12">
        <f ca="1">ROUND(INDIRECT(ADDRESS(ROW()+(0), COLUMN()+(-3), 1))*INDIRECT(ADDRESS(ROW()+(0), COLUMN()+(-1), 1)), 2)</f>
        <v>2.28</v>
      </c>
    </row>
    <row r="11" spans="1:9" ht="34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52.05</v>
      </c>
      <c r="I11" s="12">
        <f ca="1">ROUND(INDIRECT(ADDRESS(ROW()+(0), COLUMN()+(-3), 1))*INDIRECT(ADDRESS(ROW()+(0), COLUMN()+(-1), 1)), 2)</f>
        <v>54.65</v>
      </c>
    </row>
    <row r="12" spans="1:9" ht="76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0.19</v>
      </c>
      <c r="G12" s="11"/>
      <c r="H12" s="12">
        <v>1.27</v>
      </c>
      <c r="I12" s="12">
        <f ca="1">ROUND(INDIRECT(ADDRESS(ROW()+(0), COLUMN()+(-3), 1))*INDIRECT(ADDRESS(ROW()+(0), COLUMN()+(-1), 1)), 2)</f>
        <v>0.24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0.152</v>
      </c>
      <c r="G13" s="13"/>
      <c r="H13" s="14">
        <v>2.4</v>
      </c>
      <c r="I13" s="14">
        <f ca="1">ROUND(INDIRECT(ADDRESS(ROW()+(0), COLUMN()+(-3), 1))*INDIRECT(ADDRESS(ROW()+(0), COLUMN()+(-1), 1)), 2)</f>
        <v>0.36</v>
      </c>
    </row>
    <row r="14" spans="1:9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17">
        <f ca="1">ROUND(SUM(INDIRECT(ADDRESS(ROW()+(-1), COLUMN()+(0), 1)),INDIRECT(ADDRESS(ROW()+(-2), COLUMN()+(0), 1)),INDIRECT(ADDRESS(ROW()+(-3), COLUMN()+(0), 1)),INDIRECT(ADDRESS(ROW()+(-4), COLUMN()+(0), 1))), 2)</f>
        <v>57.53</v>
      </c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0.459</v>
      </c>
      <c r="G16" s="11"/>
      <c r="H16" s="12">
        <v>23.1</v>
      </c>
      <c r="I16" s="12">
        <f ca="1">ROUND(INDIRECT(ADDRESS(ROW()+(0), COLUMN()+(-3), 1))*INDIRECT(ADDRESS(ROW()+(0), COLUMN()+(-1), 1)), 2)</f>
        <v>10.6</v>
      </c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0.23</v>
      </c>
      <c r="G17" s="13"/>
      <c r="H17" s="14">
        <v>21.94</v>
      </c>
      <c r="I17" s="14">
        <f ca="1">ROUND(INDIRECT(ADDRESS(ROW()+(0), COLUMN()+(-3), 1))*INDIRECT(ADDRESS(ROW()+(0), COLUMN()+(-1), 1)), 2)</f>
        <v>5.05</v>
      </c>
    </row>
    <row r="18" spans="1:9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17">
        <f ca="1">ROUND(SUM(INDIRECT(ADDRESS(ROW()+(-1), COLUMN()+(0), 1)),INDIRECT(ADDRESS(ROW()+(-2), COLUMN()+(0), 1))), 2)</f>
        <v>15.65</v>
      </c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COLUMN()+(1), 1)),INDIRECT(ADDRESS(ROW()+(-6), COLUMN()+(1), 1))), 2)</f>
        <v>73.18</v>
      </c>
      <c r="I20" s="14">
        <f ca="1">ROUND(INDIRECT(ADDRESS(ROW()+(0), COLUMN()+(-3), 1))*INDIRECT(ADDRESS(ROW()+(0), COLUMN()+(-1), 1))/100, 2)</f>
        <v>1.46</v>
      </c>
    </row>
    <row r="21" spans="1:9" ht="13.50" thickBot="1" customHeight="1">
      <c r="A21" s="8"/>
      <c r="B21" s="8"/>
      <c r="C21" s="8"/>
      <c r="D21" s="8"/>
      <c r="E21" s="8"/>
      <c r="F21" s="21" t="s">
        <v>36</v>
      </c>
      <c r="G21" s="21"/>
      <c r="H21" s="21"/>
      <c r="I21" s="22">
        <f ca="1">ROUND(SUM(INDIRECT(ADDRESS(ROW()+(-1), COLUMN()+(0), 1)),INDIRECT(ADDRESS(ROW()+(-3), COLUMN()+(0), 1)),INDIRECT(ADDRESS(ROW()+(-7), COLUMN()+(0), 1))), 2)</f>
        <v>74.64</v>
      </c>
    </row>
    <row r="24" spans="1:9" ht="13.50" thickBot="1" customHeight="1">
      <c r="A24" s="23" t="s">
        <v>37</v>
      </c>
      <c r="B24" s="23"/>
      <c r="C24" s="23"/>
      <c r="D24" s="23"/>
      <c r="E24" s="23" t="s">
        <v>38</v>
      </c>
      <c r="F24" s="23"/>
      <c r="G24" s="23" t="s">
        <v>39</v>
      </c>
      <c r="H24" s="23"/>
      <c r="I24" s="23" t="s">
        <v>40</v>
      </c>
    </row>
    <row r="25" spans="1:9" ht="13.50" thickBot="1" customHeight="1">
      <c r="A25" s="24" t="s">
        <v>41</v>
      </c>
      <c r="B25" s="24"/>
      <c r="C25" s="24"/>
      <c r="D25" s="24"/>
      <c r="E25" s="25">
        <v>142013</v>
      </c>
      <c r="F25" s="25"/>
      <c r="G25" s="25">
        <v>172013</v>
      </c>
      <c r="H25" s="25"/>
      <c r="I25" s="25">
        <v>3</v>
      </c>
    </row>
    <row r="26" spans="1:9" ht="13.50" thickBot="1" customHeight="1">
      <c r="A26" s="26" t="s">
        <v>42</v>
      </c>
      <c r="B26" s="26"/>
      <c r="C26" s="26"/>
      <c r="D26" s="26"/>
      <c r="E26" s="27"/>
      <c r="F26" s="27"/>
      <c r="G26" s="27"/>
      <c r="H26" s="27"/>
      <c r="I26" s="27"/>
    </row>
    <row r="27" spans="1:9" ht="13.50" thickBot="1" customHeight="1">
      <c r="A27" s="24" t="s">
        <v>43</v>
      </c>
      <c r="B27" s="24"/>
      <c r="C27" s="24"/>
      <c r="D27" s="24"/>
      <c r="E27" s="25">
        <v>172013</v>
      </c>
      <c r="F27" s="25"/>
      <c r="G27" s="25">
        <v>172014</v>
      </c>
      <c r="H27" s="25"/>
      <c r="I27" s="25" t="s">
        <v>44</v>
      </c>
    </row>
    <row r="28" spans="1:9" ht="13.50" thickBot="1" customHeight="1">
      <c r="A28" s="26" t="s">
        <v>45</v>
      </c>
      <c r="B28" s="26"/>
      <c r="C28" s="26"/>
      <c r="D28" s="26"/>
      <c r="E28" s="27"/>
      <c r="F28" s="27"/>
      <c r="G28" s="27"/>
      <c r="H28" s="27"/>
      <c r="I28" s="27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  <row r="32" spans="1:1" ht="33.75" thickBot="1" customHeight="1">
      <c r="A32" s="1" t="s">
        <v>47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48</v>
      </c>
      <c r="B33" s="1"/>
      <c r="C33" s="1"/>
      <c r="D33" s="1"/>
      <c r="E33" s="1"/>
      <c r="F33" s="1"/>
      <c r="G33" s="1"/>
      <c r="H33" s="1"/>
      <c r="I33" s="1"/>
    </row>
  </sheetData>
  <mergeCells count="58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H14"/>
    <mergeCell ref="A15:B15"/>
    <mergeCell ref="D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H18"/>
    <mergeCell ref="A19:B19"/>
    <mergeCell ref="D19:G19"/>
    <mergeCell ref="A20:B20"/>
    <mergeCell ref="D20:E20"/>
    <mergeCell ref="F20:G20"/>
    <mergeCell ref="A21:B21"/>
    <mergeCell ref="D21:E21"/>
    <mergeCell ref="F21:H21"/>
    <mergeCell ref="A24:D24"/>
    <mergeCell ref="E24:F24"/>
    <mergeCell ref="G24:H24"/>
    <mergeCell ref="A25:D25"/>
    <mergeCell ref="E25:F26"/>
    <mergeCell ref="G25:H26"/>
    <mergeCell ref="I25:I26"/>
    <mergeCell ref="A26:D26"/>
    <mergeCell ref="A27:D27"/>
    <mergeCell ref="E27:F28"/>
    <mergeCell ref="G27:H28"/>
    <mergeCell ref="I27:I28"/>
    <mergeCell ref="A28:D28"/>
    <mergeCell ref="A31:I31"/>
    <mergeCell ref="A32:I32"/>
    <mergeCell ref="A33:I33"/>
  </mergeCells>
  <pageMargins left="0.147638" right="0.147638" top="0.206693" bottom="0.206693" header="0.0" footer="0.0"/>
  <pageSetup paperSize="9" orientation="portrait"/>
  <rowBreaks count="0" manualBreakCount="0">
    </rowBreaks>
</worksheet>
</file>